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ROGRAU 2025\Edital de credencimento docente PROGRAU 2025\"/>
    </mc:Choice>
  </mc:AlternateContent>
  <bookViews>
    <workbookView xWindow="0" yWindow="0" windowWidth="22104" windowHeight="8556"/>
  </bookViews>
  <sheets>
    <sheet name="Pontuação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argfb7PU9zIEEXo0uNXpT1FpHTsL9ZM1+1u/4KIVxk="/>
    </ext>
  </extLst>
</workbook>
</file>

<file path=xl/calcChain.xml><?xml version="1.0" encoding="utf-8"?>
<calcChain xmlns="http://schemas.openxmlformats.org/spreadsheetml/2006/main">
  <c r="F22" i="1" l="1"/>
  <c r="F25" i="1" l="1"/>
  <c r="F28" i="1" l="1"/>
  <c r="F21" i="1"/>
  <c r="F20" i="1" l="1"/>
  <c r="F19" i="1"/>
  <c r="F18" i="1"/>
  <c r="F17" i="1"/>
  <c r="F16" i="1"/>
  <c r="F15" i="1"/>
  <c r="F12" i="1"/>
  <c r="F9" i="1"/>
  <c r="F6" i="1"/>
  <c r="F31" i="1" l="1"/>
  <c r="F37" i="1" s="1"/>
  <c r="F34" i="1" l="1"/>
  <c r="F35" i="1"/>
  <c r="F36" i="1"/>
  <c r="F33" i="1"/>
</calcChain>
</file>

<file path=xl/sharedStrings.xml><?xml version="1.0" encoding="utf-8"?>
<sst xmlns="http://schemas.openxmlformats.org/spreadsheetml/2006/main" count="33" uniqueCount="31">
  <si>
    <t>Produção Intelectual</t>
  </si>
  <si>
    <t>TOTAL</t>
  </si>
  <si>
    <t>Artigos em Anais de Congresso</t>
  </si>
  <si>
    <t>Capítulo de Livros</t>
  </si>
  <si>
    <t>Livros</t>
  </si>
  <si>
    <t>Artigos em Periódicos</t>
  </si>
  <si>
    <t>Orientações</t>
  </si>
  <si>
    <t>Classificação da produção no Quadriênio acordando a CAPES</t>
  </si>
  <si>
    <t>&lt; 200</t>
  </si>
  <si>
    <t>Mínimo para colaborador</t>
  </si>
  <si>
    <t>200 &gt;= valor &lt;300</t>
  </si>
  <si>
    <t>Mínimo para Permanente</t>
  </si>
  <si>
    <t>300 &gt;= valor &lt;550</t>
  </si>
  <si>
    <t>550 &gt;= valor &lt;800</t>
  </si>
  <si>
    <t>valor &gt;= 800</t>
  </si>
  <si>
    <t xml:space="preserve">Nome: </t>
  </si>
  <si>
    <t>Disciplinas</t>
  </si>
  <si>
    <t>Não</t>
  </si>
  <si>
    <t>Número de Artigos no período de 2021 a 2025</t>
  </si>
  <si>
    <t>Número de Livros no período  de 2021 a  2025</t>
  </si>
  <si>
    <t>Número de Capítulos de Livros no períodode 2021 a 2025</t>
  </si>
  <si>
    <t>Número de Artigos Qualis A1 no período de 2021 a 2025</t>
  </si>
  <si>
    <t>Número de Artigos Qualis A2 no período de 2021 a 2025</t>
  </si>
  <si>
    <t>Número de Artigos Qualis A3 no período de 2021 a 2025</t>
  </si>
  <si>
    <t>Número de Artigos Qualis A4 no período de 2021 a 2025</t>
  </si>
  <si>
    <t>Número de Artigos Qualis B1 no período de 2021 a 2025</t>
  </si>
  <si>
    <t>Número de Artigos Qualis B2 no período de 2021 a 2025</t>
  </si>
  <si>
    <t>Número de Artigos Qualis B3 no período de 2021 a 2025</t>
  </si>
  <si>
    <t>Número de Artigos Qualis B4 no período de 2021 a 2025</t>
  </si>
  <si>
    <t>Número de orientações ou coorientacões concluídas no período de 2021 a 2025</t>
  </si>
  <si>
    <t>Ter ministrado disciplina em programa de pós-graduação strictu senso no período de 2021a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</si>
</sst>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rgb="FF000000"/>
      <name val="Calibri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/>
    <xf numFmtId="0" fontId="4" fillId="0" borderId="1" xfId="0" applyFont="1" applyBorder="1"/>
    <xf numFmtId="0" fontId="1" fillId="0" borderId="3" xfId="0" applyFont="1" applyBorder="1"/>
    <xf numFmtId="164" fontId="1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3" xfId="0" applyFont="1" applyBorder="1" applyAlignment="1">
      <alignment horizontal="right"/>
    </xf>
    <xf numFmtId="164" fontId="1" fillId="0" borderId="2" xfId="0" applyNumberFormat="1" applyFont="1" applyBorder="1"/>
    <xf numFmtId="0" fontId="3" fillId="0" borderId="4" xfId="0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/>
    <xf numFmtId="0" fontId="3" fillId="2" borderId="13" xfId="0" applyFont="1" applyFill="1" applyBorder="1"/>
    <xf numFmtId="164" fontId="1" fillId="2" borderId="16" xfId="0" applyNumberFormat="1" applyFont="1" applyFill="1" applyBorder="1" applyAlignment="1">
      <alignment horizontal="center"/>
    </xf>
    <xf numFmtId="0" fontId="1" fillId="0" borderId="2" xfId="0" applyFont="1" applyBorder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164" fontId="1" fillId="0" borderId="8" xfId="0" applyNumberFormat="1" applyFont="1" applyBorder="1"/>
    <xf numFmtId="0" fontId="1" fillId="0" borderId="20" xfId="0" applyFont="1" applyBorder="1"/>
    <xf numFmtId="0" fontId="0" fillId="0" borderId="0" xfId="0"/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64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164" fontId="1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/>
    <xf numFmtId="1" fontId="1" fillId="0" borderId="7" xfId="0" applyNumberFormat="1" applyFont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5" fillId="0" borderId="17" xfId="0" applyFont="1" applyBorder="1" applyAlignment="1">
      <alignment horizontal="center" wrapText="1"/>
    </xf>
    <xf numFmtId="0" fontId="2" fillId="0" borderId="18" xfId="0" applyFont="1" applyBorder="1"/>
    <xf numFmtId="0" fontId="2" fillId="0" borderId="19" xfId="0" applyFont="1" applyBorder="1"/>
    <xf numFmtId="0" fontId="3" fillId="3" borderId="17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0" fontId="4" fillId="0" borderId="2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selection activeCell="A26" sqref="A26"/>
    </sheetView>
  </sheetViews>
  <sheetFormatPr defaultColWidth="11.19921875" defaultRowHeight="15" customHeight="1" x14ac:dyDescent="0.3"/>
  <cols>
    <col min="1" max="1" width="67.296875" customWidth="1"/>
    <col min="2" max="2" width="25.69921875" customWidth="1"/>
    <col min="3" max="3" width="6.296875" customWidth="1"/>
    <col min="4" max="4" width="9.796875" customWidth="1"/>
    <col min="5" max="5" width="16.69921875" customWidth="1"/>
    <col min="6" max="26" width="11" customWidth="1"/>
  </cols>
  <sheetData>
    <row r="1" spans="1:26" ht="15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2" t="s">
        <v>15</v>
      </c>
      <c r="B2" s="32"/>
      <c r="C2" s="33"/>
      <c r="D2" s="33"/>
      <c r="E2" s="33"/>
      <c r="F2" s="3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35" t="s">
        <v>0</v>
      </c>
      <c r="B3" s="33"/>
      <c r="C3" s="33"/>
      <c r="D3" s="33"/>
      <c r="E3" s="33"/>
      <c r="F3" s="3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35"/>
      <c r="B4" s="33"/>
      <c r="C4" s="33"/>
      <c r="D4" s="33"/>
      <c r="E4" s="33"/>
      <c r="F4" s="3" t="s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B5" s="4" t="s">
        <v>2</v>
      </c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6" t="s">
        <v>18</v>
      </c>
      <c r="B6" s="7">
        <v>0</v>
      </c>
      <c r="C6" s="36"/>
      <c r="D6" s="33"/>
      <c r="E6" s="33"/>
      <c r="F6" s="8">
        <f>IF(B6*10&gt;=200,200,B6*10)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35"/>
      <c r="B7" s="33"/>
      <c r="C7" s="33"/>
      <c r="D7" s="33"/>
      <c r="E7" s="33"/>
      <c r="F7" s="3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B8" s="9" t="s">
        <v>3</v>
      </c>
      <c r="C8" s="37"/>
      <c r="D8" s="33"/>
      <c r="E8" s="33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6" t="s">
        <v>20</v>
      </c>
      <c r="B9" s="7">
        <v>0</v>
      </c>
      <c r="C9" s="36"/>
      <c r="D9" s="33"/>
      <c r="E9" s="33"/>
      <c r="F9" s="8">
        <f>IF(B9*16&gt;=240,240,B9*16)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35"/>
      <c r="B10" s="33"/>
      <c r="C10" s="33"/>
      <c r="D10" s="33"/>
      <c r="E10" s="33"/>
      <c r="F10" s="3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10" t="s">
        <v>4</v>
      </c>
      <c r="B11" s="9" t="s">
        <v>4</v>
      </c>
      <c r="C11" s="37"/>
      <c r="D11" s="33"/>
      <c r="E11" s="33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6" t="s">
        <v>19</v>
      </c>
      <c r="B12" s="11">
        <v>0</v>
      </c>
      <c r="C12" s="36"/>
      <c r="D12" s="33"/>
      <c r="E12" s="33"/>
      <c r="F12" s="8">
        <f>IF(B12*80&gt;=240,240,B12*80)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35"/>
      <c r="B13" s="33"/>
      <c r="C13" s="33"/>
      <c r="D13" s="33"/>
      <c r="E13" s="33"/>
      <c r="F13" s="3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B14" s="9" t="s">
        <v>5</v>
      </c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6" t="s">
        <v>21</v>
      </c>
      <c r="B15" s="7"/>
      <c r="C15" s="36"/>
      <c r="D15" s="33"/>
      <c r="E15" s="49"/>
      <c r="F15" s="8">
        <f>IF(B15*100&gt;=500,500,B15*100)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6" t="s">
        <v>22</v>
      </c>
      <c r="B16" s="7">
        <v>0</v>
      </c>
      <c r="C16" s="50"/>
      <c r="D16" s="33"/>
      <c r="E16" s="49"/>
      <c r="F16" s="8">
        <f>IF(B16*90&gt;=500,500,B16*90)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6" t="s">
        <v>23</v>
      </c>
      <c r="B17" s="7">
        <v>0</v>
      </c>
      <c r="C17" s="50"/>
      <c r="D17" s="33"/>
      <c r="E17" s="49"/>
      <c r="F17" s="8">
        <f>IF(B17*80&gt;=500,500,B17*80)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6" t="s">
        <v>24</v>
      </c>
      <c r="B18" s="7">
        <v>0</v>
      </c>
      <c r="C18" s="50"/>
      <c r="D18" s="33"/>
      <c r="E18" s="49"/>
      <c r="F18" s="8">
        <f>IF(B18*70&gt;=500,500,B18*70)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6" t="s">
        <v>25</v>
      </c>
      <c r="B19" s="7">
        <v>0</v>
      </c>
      <c r="C19" s="50"/>
      <c r="D19" s="33"/>
      <c r="E19" s="49"/>
      <c r="F19" s="8">
        <f>IF(B19*50&gt;=500,500,B19*50)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6" t="s">
        <v>26</v>
      </c>
      <c r="B20" s="7">
        <v>0</v>
      </c>
      <c r="C20" s="50"/>
      <c r="D20" s="33"/>
      <c r="E20" s="49"/>
      <c r="F20" s="8">
        <f>IF(B20*30&gt;=500,500,B20*30)</f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6" t="s">
        <v>27</v>
      </c>
      <c r="B21" s="7">
        <v>0</v>
      </c>
      <c r="C21" s="50"/>
      <c r="D21" s="33"/>
      <c r="E21" s="49"/>
      <c r="F21" s="8">
        <f>IF(B21*20&gt;=500,500,B21*20)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6" t="s">
        <v>28</v>
      </c>
      <c r="B22" s="7">
        <v>0</v>
      </c>
      <c r="C22" s="50"/>
      <c r="D22" s="33"/>
      <c r="E22" s="49"/>
      <c r="F22" s="8">
        <f>IF(B22*10&gt;=500,500,B22*10)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26" customFormat="1" ht="15.75" customHeight="1" x14ac:dyDescent="0.3">
      <c r="A23" s="6"/>
      <c r="B23" s="27"/>
      <c r="C23" s="28"/>
      <c r="E23" s="28"/>
      <c r="F23" s="2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25" customFormat="1" ht="15.75" customHeight="1" x14ac:dyDescent="0.3">
      <c r="A24" s="6"/>
      <c r="B24" s="9" t="s">
        <v>16</v>
      </c>
      <c r="C24" s="28"/>
      <c r="E24" s="28"/>
      <c r="F24" s="2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5" customFormat="1" ht="34.799999999999997" customHeight="1" x14ac:dyDescent="0.3">
      <c r="A25" s="30" t="s">
        <v>30</v>
      </c>
      <c r="B25" s="7" t="s">
        <v>17</v>
      </c>
      <c r="C25" s="28"/>
      <c r="E25" s="28"/>
      <c r="F25" s="31">
        <f>IF(B25="Sim",30,0)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2"/>
      <c r="B26" s="1"/>
      <c r="C26" s="1"/>
      <c r="D26" s="1"/>
      <c r="E26" s="1"/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B27" s="13" t="s">
        <v>6</v>
      </c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1" t="s">
        <v>29</v>
      </c>
      <c r="B28" s="38">
        <v>0</v>
      </c>
      <c r="C28" s="1"/>
      <c r="D28" s="1"/>
      <c r="E28" s="1"/>
      <c r="F28" s="53">
        <f>B28*20</f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3.75" customHeight="1" thickBot="1" x14ac:dyDescent="0.35">
      <c r="A29" s="52"/>
      <c r="B29" s="39"/>
      <c r="C29" s="14"/>
      <c r="D29" s="15"/>
      <c r="E29" s="15"/>
      <c r="F29" s="5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6" t="s">
        <v>1</v>
      </c>
      <c r="B31" s="40"/>
      <c r="C31" s="41"/>
      <c r="D31" s="41"/>
      <c r="E31" s="42"/>
      <c r="F31" s="17">
        <f>SUM(F6,F9,F12,IF(SUM(F15:F22)&gt;500,500,SUM(F15:F22)),F25,F28)</f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2"/>
      <c r="B32" s="1"/>
      <c r="C32" s="1"/>
      <c r="D32" s="1"/>
      <c r="E32" s="1"/>
      <c r="F32" s="1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3" t="s">
        <v>7</v>
      </c>
      <c r="B33" s="44"/>
      <c r="C33" s="45"/>
      <c r="D33" s="19"/>
      <c r="E33" s="20" t="s">
        <v>8</v>
      </c>
      <c r="F33" s="21">
        <f>IF(F31&lt;200,F31,0)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6" t="s">
        <v>9</v>
      </c>
      <c r="B34" s="44"/>
      <c r="C34" s="45"/>
      <c r="D34" s="19"/>
      <c r="E34" s="20" t="s">
        <v>10</v>
      </c>
      <c r="F34" s="22">
        <f>IF(AND(F31&gt;=200,F31&lt;300),F31,0)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7" t="s">
        <v>11</v>
      </c>
      <c r="B35" s="44"/>
      <c r="C35" s="45"/>
      <c r="D35" s="19"/>
      <c r="E35" s="20" t="s">
        <v>12</v>
      </c>
      <c r="F35" s="21">
        <f>IF(AND(F31&gt;=300,F31&lt;550),F31,0)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7"/>
      <c r="B36" s="48"/>
      <c r="C36" s="45"/>
      <c r="D36" s="19"/>
      <c r="E36" s="20" t="s">
        <v>13</v>
      </c>
      <c r="F36" s="23">
        <f>IF(AND(F31&gt;=550,F31&lt;800),F31,0)</f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7"/>
      <c r="B37" s="48"/>
      <c r="C37" s="45"/>
      <c r="D37" s="19"/>
      <c r="E37" s="20" t="s">
        <v>14</v>
      </c>
      <c r="F37" s="24">
        <f>IF(F31&gt;=800,F31,0)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mergeCells count="21">
    <mergeCell ref="A34:C34"/>
    <mergeCell ref="A35:C35"/>
    <mergeCell ref="B36:C36"/>
    <mergeCell ref="B37:C37"/>
    <mergeCell ref="A10:F10"/>
    <mergeCell ref="C11:E11"/>
    <mergeCell ref="C12:E12"/>
    <mergeCell ref="A13:F13"/>
    <mergeCell ref="C15:E22"/>
    <mergeCell ref="A28:A29"/>
    <mergeCell ref="F28:F29"/>
    <mergeCell ref="C8:E8"/>
    <mergeCell ref="C9:E9"/>
    <mergeCell ref="B28:B29"/>
    <mergeCell ref="B31:E31"/>
    <mergeCell ref="A33:C33"/>
    <mergeCell ref="B2:F2"/>
    <mergeCell ref="A3:F3"/>
    <mergeCell ref="A4:E4"/>
    <mergeCell ref="C6:E6"/>
    <mergeCell ref="A7:F7"/>
  </mergeCells>
  <dataValidations count="1">
    <dataValidation type="list" allowBlank="1" showInputMessage="1" showErrorMessage="1" sqref="B25">
      <formula1>"Sim, Não"</formula1>
    </dataValidation>
  </dataValidations>
  <pageMargins left="0.51180555555555496" right="2.7950890025002799" top="0.78749999999999998" bottom="2.8212113296264514" header="0" footer="0"/>
  <pageSetup paperSize="8" orientation="landscape" r:id="rId1"/>
  <headerFooter>
    <oddHeader>&amp;CUniversidade Federal de Pelotas Faculdade de Arquitetura e Urbanismo - PROGRAU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 Britto Correa</dc:creator>
  <cp:lastModifiedBy>Cliente</cp:lastModifiedBy>
  <dcterms:created xsi:type="dcterms:W3CDTF">2020-09-30T15:00:36Z</dcterms:created>
  <dcterms:modified xsi:type="dcterms:W3CDTF">2025-05-06T14:26:29Z</dcterms:modified>
</cp:coreProperties>
</file>