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\Desktop\LABCEE\CONTAS_26_AGO\MORADIA INDIGENA\"/>
    </mc:Choice>
  </mc:AlternateContent>
  <xr:revisionPtr revIDLastSave="0" documentId="13_ncr:1_{074AAB96-C3E8-4AD8-B787-3955DBBFEB49}" xr6:coauthVersionLast="47" xr6:coauthVersionMax="47" xr10:uidLastSave="{00000000-0000-0000-0000-000000000000}"/>
  <bookViews>
    <workbookView xWindow="-108" yWindow="-108" windowWidth="23256" windowHeight="12456" activeTab="7" xr2:uid="{00000000-000D-0000-FFFF-FFFF00000000}"/>
  </bookViews>
  <sheets>
    <sheet name="2020" sheetId="13" r:id="rId1"/>
    <sheet name="2021" sheetId="14" r:id="rId2"/>
    <sheet name="2022" sheetId="15" r:id="rId3"/>
    <sheet name="2023" sheetId="16" r:id="rId4"/>
    <sheet name="2024" sheetId="17" r:id="rId5"/>
    <sheet name="2025" sheetId="18" r:id="rId6"/>
    <sheet name="2026" sheetId="19" r:id="rId7"/>
    <sheet name="GRAFICO" sheetId="6" r:id="rId8"/>
    <sheet name="HISTORICO" sheetId="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1" l="1"/>
  <c r="C12" i="1"/>
  <c r="D11" i="1"/>
  <c r="C11" i="1"/>
  <c r="D18" i="19"/>
  <c r="C18" i="19"/>
  <c r="D18" i="18"/>
  <c r="C18" i="18"/>
  <c r="D10" i="1"/>
  <c r="C10" i="1"/>
  <c r="D18" i="17"/>
  <c r="C18" i="17"/>
  <c r="D18" i="16"/>
  <c r="C18" i="16"/>
  <c r="D18" i="15" l="1"/>
  <c r="C18" i="15"/>
  <c r="D18" i="14" l="1"/>
  <c r="D8" i="1" s="1"/>
  <c r="C18" i="14"/>
  <c r="C8" i="1" s="1"/>
  <c r="C7" i="1"/>
  <c r="D18" i="13"/>
  <c r="D7" i="1" s="1"/>
  <c r="C18" i="13"/>
</calcChain>
</file>

<file path=xl/sharedStrings.xml><?xml version="1.0" encoding="utf-8"?>
<sst xmlns="http://schemas.openxmlformats.org/spreadsheetml/2006/main" count="128" uniqueCount="21">
  <si>
    <t>Ano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</si>
  <si>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</si>
  <si>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</si>
  <si>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</si>
  <si>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</si>
  <si>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</si>
  <si>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</si>
  <si>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</si>
  <si>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</si>
  <si>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</si>
  <si>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</si>
  <si>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</si>
  <si>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</si>
  <si>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</si>
  <si>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</si>
  <si>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</si>
  <si>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</si>
  <si>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Fatura Total (R$)</t>
  </si>
  <si>
    <t>Total em dinheiro (R$)</t>
  </si>
  <si>
    <t>APARTAMENTO 303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</si>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</sst>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&quot;R$&quot;#,##0.00"/>
    <numFmt numFmtId="166" formatCode="&quot;R$&quot;\ #,##0.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666666"/>
      <name val="Calibri"/>
      <family val="2"/>
      <scheme val="minor"/>
    </font>
    <font>
      <sz val="11"/>
      <color theme="1"/>
      <name val="Berlin Sans FB"/>
      <family val="2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 vertical="center"/>
    </xf>
    <xf numFmtId="4" fontId="3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4" fontId="3" fillId="0" borderId="0" xfId="0" applyNumberFormat="1" applyFont="1" applyAlignment="1">
      <alignment horizontal="center"/>
    </xf>
    <xf numFmtId="3" fontId="3" fillId="0" borderId="2" xfId="0" applyNumberFormat="1" applyFont="1" applyBorder="1" applyAlignment="1">
      <alignment horizontal="center"/>
    </xf>
    <xf numFmtId="4" fontId="3" fillId="0" borderId="0" xfId="0" applyNumberFormat="1" applyFont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4" fontId="8" fillId="3" borderId="4" xfId="0" applyNumberFormat="1" applyFont="1" applyFill="1" applyBorder="1" applyAlignment="1">
      <alignment horizontal="center" vertical="center"/>
    </xf>
    <xf numFmtId="3" fontId="8" fillId="3" borderId="5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" fontId="3" fillId="4" borderId="12" xfId="0" applyNumberFormat="1" applyFont="1" applyFill="1" applyBorder="1" applyAlignment="1">
      <alignment horizontal="center" vertical="center"/>
    </xf>
    <xf numFmtId="17" fontId="3" fillId="4" borderId="1" xfId="0" applyNumberFormat="1" applyFont="1" applyFill="1" applyBorder="1" applyAlignment="1">
      <alignment horizontal="center"/>
    </xf>
    <xf numFmtId="17" fontId="3" fillId="4" borderId="3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166" fontId="3" fillId="4" borderId="4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166" fontId="3" fillId="4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3" fillId="4" borderId="2" xfId="0" applyNumberFormat="1" applyFont="1" applyFill="1" applyBorder="1" applyAlignment="1">
      <alignment horizontal="center" vertical="center"/>
    </xf>
    <xf numFmtId="3" fontId="3" fillId="4" borderId="2" xfId="0" applyNumberFormat="1" applyFont="1" applyFill="1" applyBorder="1" applyAlignment="1">
      <alignment horizontal="center"/>
    </xf>
    <xf numFmtId="165" fontId="3" fillId="4" borderId="0" xfId="0" applyNumberFormat="1" applyFont="1" applyFill="1" applyAlignment="1">
      <alignment horizontal="center" vertical="center"/>
    </xf>
    <xf numFmtId="165" fontId="3" fillId="4" borderId="0" xfId="2" applyNumberFormat="1" applyFont="1" applyFill="1" applyBorder="1" applyAlignment="1">
      <alignment horizontal="center" vertical="center"/>
    </xf>
    <xf numFmtId="166" fontId="3" fillId="4" borderId="0" xfId="2" applyNumberFormat="1" applyFont="1" applyFill="1" applyBorder="1" applyAlignment="1">
      <alignment horizontal="center"/>
    </xf>
    <xf numFmtId="43" fontId="3" fillId="4" borderId="0" xfId="2" applyFont="1" applyFill="1" applyBorder="1" applyAlignment="1"/>
    <xf numFmtId="0" fontId="3" fillId="4" borderId="3" xfId="0" applyFont="1" applyFill="1" applyBorder="1" applyAlignment="1">
      <alignment horizontal="center"/>
    </xf>
    <xf numFmtId="4" fontId="3" fillId="4" borderId="4" xfId="0" applyNumberFormat="1" applyFont="1" applyFill="1" applyBorder="1" applyAlignment="1">
      <alignment horizontal="right"/>
    </xf>
    <xf numFmtId="0" fontId="6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5">
    <cellStyle name="Normal" xfId="0" builtinId="0"/>
    <cellStyle name="Normal 4" xfId="4" xr:uid="{00000000-0005-0000-0000-000001000000}"/>
    <cellStyle name="Vírgula" xfId="2" builtinId="3"/>
    <cellStyle name="Vírgula 3" xfId="1" xr:uid="{00000000-0005-0000-0000-000003000000}"/>
    <cellStyle name="Vírgula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1635388966989064E-2"/>
          <c:y val="6.9076547547047285E-2"/>
          <c:w val="0.9436310346976966"/>
          <c:h val="0.7584204672422693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5.6135303418176297E-2"/>
                  <c:y val="8.21255129568222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0EC-458A-A213-F79A7EE92AFC}"/>
                </c:ext>
              </c:extLst>
            </c:dLbl>
            <c:dLbl>
              <c:idx val="1"/>
              <c:layout>
                <c:manualLayout>
                  <c:x val="-5.5354656160952455E-2"/>
                  <c:y val="9.83077823710549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0EC-458A-A213-F79A7EE92AFC}"/>
                </c:ext>
              </c:extLst>
            </c:dLbl>
            <c:dLbl>
              <c:idx val="2"/>
              <c:layout>
                <c:manualLayout>
                  <c:x val="-5.882820940357187E-2"/>
                  <c:y val="7.09163181634965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0EC-458A-A213-F79A7EE92AFC}"/>
                </c:ext>
              </c:extLst>
            </c:dLbl>
            <c:dLbl>
              <c:idx val="3"/>
              <c:layout>
                <c:manualLayout>
                  <c:x val="-5.1467997172176788E-2"/>
                  <c:y val="6.70321622535917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C7-4AB2-81AA-876C5EB347F7}"/>
                </c:ext>
              </c:extLst>
            </c:dLbl>
            <c:dLbl>
              <c:idx val="4"/>
              <c:layout>
                <c:manualLayout>
                  <c:x val="-4.7737404867294025E-2"/>
                  <c:y val="5.81225612288649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0EC-458A-A213-F79A7EE92AFC}"/>
                </c:ext>
              </c:extLst>
            </c:dLbl>
            <c:dLbl>
              <c:idx val="5"/>
              <c:layout>
                <c:manualLayout>
                  <c:x val="-6.0432021817904129E-2"/>
                  <c:y val="6.36946801657587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5774141505905075E-2"/>
                      <c:h val="5.109380603999345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50EC-458A-A213-F79A7EE92AFC}"/>
                </c:ext>
              </c:extLst>
            </c:dLbl>
            <c:dLbl>
              <c:idx val="6"/>
              <c:layout>
                <c:manualLayout>
                  <c:x val="-5.6679122065868399E-2"/>
                  <c:y val="4.44186734980908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0EC-458A-A213-F79A7EE92AFC}"/>
                </c:ext>
              </c:extLst>
            </c:dLbl>
            <c:dLbl>
              <c:idx val="7"/>
              <c:layout>
                <c:manualLayout>
                  <c:x val="-5.588718579952362E-2"/>
                  <c:y val="8.06435723414436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0EC-458A-A213-F79A7EE92AFC}"/>
                </c:ext>
              </c:extLst>
            </c:dLbl>
            <c:dLbl>
              <c:idx val="8"/>
              <c:layout>
                <c:manualLayout>
                  <c:x val="-4.9991009567535806E-2"/>
                  <c:y val="7.36062739587232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0EC-458A-A213-F79A7EE92AFC}"/>
                </c:ext>
              </c:extLst>
            </c:dLbl>
            <c:dLbl>
              <c:idx val="9"/>
              <c:layout>
                <c:manualLayout>
                  <c:x val="-5.8775380045064135E-2"/>
                  <c:y val="0.138881194910324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0EC-458A-A213-F79A7EE92AFC}"/>
                </c:ext>
              </c:extLst>
            </c:dLbl>
            <c:dLbl>
              <c:idx val="10"/>
              <c:layout>
                <c:manualLayout>
                  <c:x val="-6.0419911225997269E-2"/>
                  <c:y val="0.117753274115345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C7-4AB2-81AA-876C5EB347F7}"/>
                </c:ext>
              </c:extLst>
            </c:dLbl>
            <c:dLbl>
              <c:idx val="11"/>
              <c:layout>
                <c:manualLayout>
                  <c:x val="-4.0089086859688351E-2"/>
                  <c:y val="0.122089930348345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0EC-458A-A213-F79A7EE92AFC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45931</c:v>
                </c:pt>
                <c:pt idx="1">
                  <c:v>45962</c:v>
                </c:pt>
                <c:pt idx="2">
                  <c:v>45992</c:v>
                </c:pt>
                <c:pt idx="3">
                  <c:v>46023</c:v>
                </c:pt>
                <c:pt idx="4">
                  <c:v>46054</c:v>
                </c:pt>
                <c:pt idx="5">
                  <c:v>46082</c:v>
                </c:pt>
                <c:pt idx="6">
                  <c:v>46113</c:v>
                </c:pt>
                <c:pt idx="7">
                  <c:v>46143</c:v>
                </c:pt>
                <c:pt idx="8">
                  <c:v>46174</c:v>
                </c:pt>
                <c:pt idx="9">
                  <c:v>46204</c:v>
                </c:pt>
                <c:pt idx="10">
                  <c:v>46235</c:v>
                </c:pt>
                <c:pt idx="11">
                  <c:v>46266</c:v>
                </c:pt>
              </c:numCache>
            </c:numRef>
          </c:cat>
          <c:val>
            <c:numRef>
              <c:f>GRAFICO!$C$6:$C$17</c:f>
              <c:numCache>
                <c:formatCode>"R$"\ #,##0.00</c:formatCode>
                <c:ptCount val="12"/>
                <c:pt idx="0">
                  <c:v>113.83</c:v>
                </c:pt>
                <c:pt idx="1">
                  <c:v>90.7</c:v>
                </c:pt>
                <c:pt idx="2">
                  <c:v>85.11</c:v>
                </c:pt>
                <c:pt idx="3">
                  <c:v>54.81</c:v>
                </c:pt>
                <c:pt idx="4">
                  <c:v>67.709999999999994</c:v>
                </c:pt>
                <c:pt idx="5">
                  <c:v>102.46</c:v>
                </c:pt>
                <c:pt idx="6">
                  <c:v>98.73</c:v>
                </c:pt>
                <c:pt idx="7">
                  <c:v>103.94</c:v>
                </c:pt>
                <c:pt idx="8">
                  <c:v>112.87</c:v>
                </c:pt>
                <c:pt idx="9">
                  <c:v>114.33</c:v>
                </c:pt>
                <c:pt idx="10">
                  <c:v>112.44</c:v>
                </c:pt>
                <c:pt idx="11">
                  <c:v>107.7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0EC-458A-A213-F79A7EE92A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45544976"/>
        <c:axId val="-1945559120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2.8955920641309665E-2"/>
                  <c:y val="-0.101289275274814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0EC-458A-A213-F79A7EE92AFC}"/>
                </c:ext>
              </c:extLst>
            </c:dLbl>
            <c:dLbl>
              <c:idx val="5"/>
              <c:layout>
                <c:manualLayout>
                  <c:x val="-2.88929076436997E-2"/>
                  <c:y val="-0.1140703136459178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E6F-45B7-BB26-77F30C6F8591}"/>
                </c:ext>
              </c:extLst>
            </c:dLbl>
            <c:dLbl>
              <c:idx val="6"/>
              <c:layout>
                <c:manualLayout>
                  <c:x val="-2.6761382470303484E-2"/>
                  <c:y val="-0.1140703136459178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E6F-45B7-BB26-77F30C6F8591}"/>
                </c:ext>
              </c:extLst>
            </c:dLbl>
            <c:dLbl>
              <c:idx val="7"/>
              <c:layout>
                <c:manualLayout>
                  <c:x val="-3.5350421899323199E-2"/>
                  <c:y val="-0.1437222202360805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50EC-458A-A213-F79A7EE92AFC}"/>
                </c:ext>
              </c:extLst>
            </c:dLbl>
            <c:dLbl>
              <c:idx val="8"/>
              <c:layout>
                <c:manualLayout>
                  <c:x val="-3.5287483163888349E-2"/>
                  <c:y val="-0.1565032086953355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6F-45B7-BB26-77F30C6F8591}"/>
                </c:ext>
              </c:extLst>
            </c:dLbl>
            <c:dLbl>
              <c:idx val="9"/>
              <c:layout>
                <c:manualLayout>
                  <c:x val="-3.3214532973603494E-2"/>
                  <c:y val="-0.126800182160743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E6F-45B7-BB26-77F30C6F8591}"/>
                </c:ext>
              </c:extLst>
            </c:dLbl>
            <c:dLbl>
              <c:idx val="10"/>
              <c:layout>
                <c:manualLayout>
                  <c:x val="-2.8955920641309824E-2"/>
                  <c:y val="-0.1224950099733743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50EC-458A-A213-F79A7EE92AFC}"/>
                </c:ext>
              </c:extLst>
            </c:dLbl>
            <c:dLbl>
              <c:idx val="11"/>
              <c:layout>
                <c:manualLayout>
                  <c:x val="-2.6819746791071599E-2"/>
                  <c:y val="-0.1224950099733742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ACF-41BF-A7FA-C7FE7AE95539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45931</c:v>
                </c:pt>
                <c:pt idx="1">
                  <c:v>45962</c:v>
                </c:pt>
                <c:pt idx="2">
                  <c:v>45992</c:v>
                </c:pt>
                <c:pt idx="3">
                  <c:v>46023</c:v>
                </c:pt>
                <c:pt idx="4">
                  <c:v>46054</c:v>
                </c:pt>
                <c:pt idx="5">
                  <c:v>46082</c:v>
                </c:pt>
                <c:pt idx="6">
                  <c:v>46113</c:v>
                </c:pt>
                <c:pt idx="7">
                  <c:v>46143</c:v>
                </c:pt>
                <c:pt idx="8">
                  <c:v>46174</c:v>
                </c:pt>
                <c:pt idx="9">
                  <c:v>46204</c:v>
                </c:pt>
                <c:pt idx="10">
                  <c:v>46235</c:v>
                </c:pt>
                <c:pt idx="11">
                  <c:v>46266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112</c:v>
                </c:pt>
                <c:pt idx="1">
                  <c:v>88</c:v>
                </c:pt>
                <c:pt idx="2" formatCode="General">
                  <c:v>70</c:v>
                </c:pt>
                <c:pt idx="3" formatCode="General">
                  <c:v>39</c:v>
                </c:pt>
                <c:pt idx="4" formatCode="General">
                  <c:v>54</c:v>
                </c:pt>
                <c:pt idx="5">
                  <c:v>89</c:v>
                </c:pt>
                <c:pt idx="6">
                  <c:v>86</c:v>
                </c:pt>
                <c:pt idx="7">
                  <c:v>89</c:v>
                </c:pt>
                <c:pt idx="8" formatCode="General">
                  <c:v>93</c:v>
                </c:pt>
                <c:pt idx="9" formatCode="General">
                  <c:v>100</c:v>
                </c:pt>
                <c:pt idx="10" formatCode="General">
                  <c:v>98</c:v>
                </c:pt>
                <c:pt idx="11" formatCode="General">
                  <c:v>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50EC-458A-A213-F79A7EE92A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45555856"/>
        <c:axId val="-1945556400"/>
      </c:lineChart>
      <c:dateAx>
        <c:axId val="-1945544976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mmm\-yy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-1945559120"/>
        <c:crosses val="autoZero"/>
        <c:auto val="1"/>
        <c:lblOffset val="200"/>
        <c:baseTimeUnit val="months"/>
      </c:dateAx>
      <c:valAx>
        <c:axId val="-1945559120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extTo"/>
        <c:crossAx val="-1945544976"/>
        <c:crosses val="autoZero"/>
        <c:crossBetween val="between"/>
      </c:valAx>
      <c:valAx>
        <c:axId val="-1945556400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crossAx val="-1945555856"/>
        <c:crosses val="max"/>
        <c:crossBetween val="between"/>
      </c:valAx>
      <c:dateAx>
        <c:axId val="-1945555856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one"/>
        <c:crossAx val="-1945556400"/>
        <c:crosses val="autoZero"/>
        <c:auto val="1"/>
        <c:lblOffset val="100"/>
        <c:baseTimeUnit val="months"/>
      </c:date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069043157271705E-2"/>
          <c:y val="0.68461562351705962"/>
          <c:w val="0.21569071642139023"/>
          <c:h val="0.1072362137171927"/>
        </c:manualLayout>
      </c:layout>
      <c:overlay val="0"/>
      <c:spPr>
        <a:solidFill>
          <a:sysClr val="window" lastClr="FFFFFF"/>
        </a:solidFill>
      </c:spPr>
    </c:legend>
    <c:plotVisOnly val="1"/>
    <c:dispBlanksAs val="zero"/>
    <c:showDLblsOverMax val="0"/>
  </c:chart>
  <c:spPr>
    <a:ln w="9525">
      <a:solidFill>
        <a:sysClr val="windowText" lastClr="000000"/>
      </a:solidFill>
    </a:ln>
  </c:spPr>
  <c:txPr>
    <a:bodyPr/>
    <a:lstStyle/>
    <a:p>
      <a:pPr>
        <a:defRPr sz="800" b="1"/>
      </a:pPr>
      <a:endParaRPr lang="pt-BR"/>
    </a:p>
  </c:txPr>
  <c:printSettings>
    <c:headerFooter/>
    <c:pageMargins b="0.78740157499999996" l="0.511811024" r="0.511811024" t="0.78740157499999996" header="0.31496062000000291" footer="0.3149606200000029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56204230190728E-2"/>
          <c:y val="5.0483575916646831E-2"/>
          <c:w val="0.92225329698868652"/>
          <c:h val="0.80328799809114759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0.12842069602311162"/>
                  <c:y val="-1.763408361833558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R$23,57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77A2-470C-B437-C23E96858EA3}"/>
                </c:ext>
              </c:extLst>
            </c:dLbl>
            <c:dLbl>
              <c:idx val="1"/>
              <c:layout>
                <c:manualLayout>
                  <c:x val="-5.0723607465733506E-3"/>
                  <c:y val="-4.1548556430446165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R$423,39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F7AB-49A4-AD36-3349197A74E8}"/>
                </c:ext>
              </c:extLst>
            </c:dLbl>
            <c:dLbl>
              <c:idx val="2"/>
              <c:layout>
                <c:manualLayout>
                  <c:x val="-2.9547061825605219E-2"/>
                  <c:y val="6.706609401097594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R$1566,25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F7AB-49A4-AD36-3349197A74E8}"/>
                </c:ext>
              </c:extLst>
            </c:dLbl>
            <c:dLbl>
              <c:idx val="3"/>
              <c:layout>
                <c:manualLayout>
                  <c:x val="-0.10034795129775446"/>
                  <c:y val="3.21808637556669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7AB-49A4-AD36-3349197A74E8}"/>
                </c:ext>
              </c:extLst>
            </c:dLbl>
            <c:dLbl>
              <c:idx val="4"/>
              <c:layout>
                <c:manualLayout>
                  <c:x val="-6.8898913677456985E-2"/>
                  <c:y val="3.51243140062037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7AB-49A4-AD36-3349197A74E8}"/>
                </c:ext>
              </c:extLst>
            </c:dLbl>
            <c:dLbl>
              <c:idx val="5"/>
              <c:layout>
                <c:manualLayout>
                  <c:x val="-4.4586161891462812E-2"/>
                  <c:y val="2.12813502478856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7AB-49A4-AD36-3349197A74E8}"/>
                </c:ext>
              </c:extLst>
            </c:dLbl>
            <c:dLbl>
              <c:idx val="6"/>
              <c:layout>
                <c:manualLayout>
                  <c:x val="-7.0069555392009764E-2"/>
                  <c:y val="-4.80878371878908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7AB-49A4-AD36-3349197A74E8}"/>
                </c:ext>
              </c:extLst>
            </c:dLbl>
            <c:dLbl>
              <c:idx val="7"/>
              <c:layout>
                <c:manualLayout>
                  <c:x val="-5.5201707742231813E-2"/>
                  <c:y val="2.84224628171478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7AB-49A4-AD36-3349197A74E8}"/>
                </c:ext>
              </c:extLst>
            </c:dLbl>
            <c:dLbl>
              <c:idx val="8"/>
              <c:layout>
                <c:manualLayout>
                  <c:x val="-4.8832279925820808E-2"/>
                  <c:y val="-1.8966899970836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7AB-49A4-AD36-3349197A74E8}"/>
                </c:ext>
              </c:extLst>
            </c:dLbl>
            <c:dLbl>
              <c:idx val="9"/>
              <c:layout>
                <c:manualLayout>
                  <c:x val="-6.7940563375054455E-2"/>
                  <c:y val="2.47568533100027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7AB-49A4-AD36-3349197A74E8}"/>
                </c:ext>
              </c:extLst>
            </c:dLbl>
            <c:dLbl>
              <c:idx val="10"/>
              <c:layout>
                <c:manualLayout>
                  <c:x val="-1.2738855632822775E-2"/>
                  <c:y val="1.65904782735491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7AB-49A4-AD36-3349197A74E8}"/>
                </c:ext>
              </c:extLst>
            </c:dLbl>
            <c:dLbl>
              <c:idx val="11"/>
              <c:layout>
                <c:manualLayout>
                  <c:x val="-4.8832279925820808E-2"/>
                  <c:y val="-2.95769539224263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7AB-49A4-AD36-3349197A74E8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HISTORICO!$B$7:$B$12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HISTORICO!$C$7:$C$12</c:f>
              <c:numCache>
                <c:formatCode>"R$"#,##0.00</c:formatCode>
                <c:ptCount val="6"/>
                <c:pt idx="0">
                  <c:v>23.57</c:v>
                </c:pt>
                <c:pt idx="1">
                  <c:v>423.38999999999993</c:v>
                </c:pt>
                <c:pt idx="2" formatCode="&quot;R$&quot;\ #,##0.00">
                  <c:v>1566.25</c:v>
                </c:pt>
                <c:pt idx="3">
                  <c:v>1024.9100000000001</c:v>
                </c:pt>
                <c:pt idx="4">
                  <c:v>1051.96</c:v>
                </c:pt>
                <c:pt idx="5">
                  <c:v>1061.2000000000003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7AB-49A4-AD36-3349197A7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97509680"/>
        <c:axId val="-1897521648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2.9930555555555592E-2"/>
                  <c:y val="-3.19387370696308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7AB-49A4-AD36-3349197A74E8}"/>
                </c:ext>
              </c:extLst>
            </c:dLbl>
            <c:dLbl>
              <c:idx val="1"/>
              <c:layout>
                <c:manualLayout>
                  <c:x val="-6.5994276757072062E-2"/>
                  <c:y val="-3.147602004294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7AB-49A4-AD36-3349197A74E8}"/>
                </c:ext>
              </c:extLst>
            </c:dLbl>
            <c:dLbl>
              <c:idx val="2"/>
              <c:layout>
                <c:manualLayout>
                  <c:x val="-5.6558216681248177E-2"/>
                  <c:y val="-4.56308756859937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7AB-49A4-AD36-3349197A74E8}"/>
                </c:ext>
              </c:extLst>
            </c:dLbl>
            <c:dLbl>
              <c:idx val="3"/>
              <c:layout>
                <c:manualLayout>
                  <c:x val="-4.900918635170607E-2"/>
                  <c:y val="-3.7612264376043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7AB-49A4-AD36-3349197A74E8}"/>
                </c:ext>
              </c:extLst>
            </c:dLbl>
            <c:dLbl>
              <c:idx val="4"/>
              <c:layout>
                <c:manualLayout>
                  <c:x val="-2.9738808690580345E-2"/>
                  <c:y val="-6.4779527559055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7AB-49A4-AD36-3349197A74E8}"/>
                </c:ext>
              </c:extLst>
            </c:dLbl>
            <c:dLbl>
              <c:idx val="5"/>
              <c:layout>
                <c:manualLayout>
                  <c:x val="-8.4925704218818208E-3"/>
                  <c:y val="2.15394429862935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7AB-49A4-AD36-3349197A74E8}"/>
                </c:ext>
              </c:extLst>
            </c:dLbl>
            <c:dLbl>
              <c:idx val="6"/>
              <c:layout>
                <c:manualLayout>
                  <c:x val="-7.2186848585995389E-2"/>
                  <c:y val="-1.916320355788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7AB-49A4-AD36-3349197A74E8}"/>
                </c:ext>
              </c:extLst>
            </c:dLbl>
            <c:dLbl>
              <c:idx val="7"/>
              <c:layout>
                <c:manualLayout>
                  <c:x val="-3.8216566898468148E-2"/>
                  <c:y val="3.00925925925925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F7AB-49A4-AD36-3349197A74E8}"/>
                </c:ext>
              </c:extLst>
            </c:dLbl>
            <c:dLbl>
              <c:idx val="8"/>
              <c:layout>
                <c:manualLayout>
                  <c:x val="-5.7324850347702232E-2"/>
                  <c:y val="-2.52730387868185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F7AB-49A4-AD36-3349197A74E8}"/>
                </c:ext>
              </c:extLst>
            </c:dLbl>
            <c:dLbl>
              <c:idx val="9"/>
              <c:layout>
                <c:manualLayout>
                  <c:x val="-2.1231426054704634E-2"/>
                  <c:y val="2.67463181685624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F7AB-49A4-AD36-3349197A74E8}"/>
                </c:ext>
              </c:extLst>
            </c:dLbl>
            <c:dLbl>
              <c:idx val="10"/>
              <c:layout>
                <c:manualLayout>
                  <c:x val="-1.6985140843763711E-2"/>
                  <c:y val="1.32442038495188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F7AB-49A4-AD36-3349197A74E8}"/>
                </c:ext>
              </c:extLst>
            </c:dLbl>
            <c:dLbl>
              <c:idx val="11"/>
              <c:layout>
                <c:manualLayout>
                  <c:x val="-0.10403398766805216"/>
                  <c:y val="1.08003426655001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F7AB-49A4-AD36-3349197A74E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HISTORICO!$B$7:$B$12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HISTORICO!$D$7:$D$12</c:f>
              <c:numCache>
                <c:formatCode>#,##0</c:formatCode>
                <c:ptCount val="6"/>
                <c:pt idx="0">
                  <c:v>30</c:v>
                </c:pt>
                <c:pt idx="1">
                  <c:v>471</c:v>
                </c:pt>
                <c:pt idx="2">
                  <c:v>1837</c:v>
                </c:pt>
                <c:pt idx="3">
                  <c:v>1143</c:v>
                </c:pt>
                <c:pt idx="4">
                  <c:v>1138</c:v>
                </c:pt>
                <c:pt idx="5">
                  <c:v>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F7AB-49A4-AD36-3349197A7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97520560"/>
        <c:axId val="-1897509136"/>
      </c:lineChart>
      <c:catAx>
        <c:axId val="-1897509680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-1897521648"/>
        <c:crosses val="autoZero"/>
        <c:auto val="1"/>
        <c:lblAlgn val="ctr"/>
        <c:lblOffset val="100"/>
        <c:noMultiLvlLbl val="0"/>
      </c:catAx>
      <c:valAx>
        <c:axId val="-1897521648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-1897509680"/>
        <c:crosses val="autoZero"/>
        <c:crossBetween val="between"/>
      </c:valAx>
      <c:valAx>
        <c:axId val="-1897509136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one"/>
        <c:crossAx val="-1897520560"/>
        <c:crosses val="max"/>
        <c:crossBetween val="between"/>
      </c:valAx>
      <c:catAx>
        <c:axId val="-18975205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-1897509136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6.6603420476903499E-2"/>
          <c:y val="5.8389936106471578E-2"/>
          <c:w val="0.33704947569429494"/>
          <c:h val="0.11910973249555928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1000"/>
          </a:pPr>
          <a:endParaRPr lang="pt-BR"/>
        </a:p>
      </c:txPr>
    </c:legend>
    <c:plotVisOnly val="1"/>
    <c:dispBlanksAs val="zero"/>
    <c:showDLblsOverMax val="0"/>
  </c:chart>
  <c:spPr>
    <a:ln>
      <a:solidFill>
        <a:sysClr val="windowText" lastClr="000000"/>
      </a:solidFill>
    </a:ln>
  </c:spPr>
  <c:txPr>
    <a:bodyPr/>
    <a:lstStyle/>
    <a:p>
      <a:pPr>
        <a:defRPr sz="1100" b="1">
          <a:latin typeface="+mn-lt"/>
        </a:defRPr>
      </a:pPr>
      <a:endParaRPr lang="pt-BR"/>
    </a:p>
  </c:txPr>
  <c:printSettings>
    <c:headerFooter/>
    <c:pageMargins b="0.78740157499999996" l="0.511811024" r="0.511811024" t="0.78740157499999996" header="0.31496062000000274" footer="0.3149606200000027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228601</xdr:colOff>
      <xdr:row>1</xdr:row>
      <xdr:rowOff>142874</xdr:rowOff>
    </xdr:from>
    <xdr:to>
      <xdr:col>13</xdr:col>
      <xdr:colOff>571501</xdr:colOff>
      <xdr:row>16</xdr:row>
      <xdr:rowOff>57150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276226</xdr:colOff>
      <xdr:row>2</xdr:row>
      <xdr:rowOff>57150</xdr:rowOff>
    </xdr:from>
    <xdr:to>
      <xdr:col>10</xdr:col>
      <xdr:colOff>57150</xdr:colOff>
      <xdr:row>20</xdr:row>
      <xdr:rowOff>47625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workbookViewId="0"/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0"/>
    </row>
    <row r="3" spans="1:4" ht="15" thickBot="1" x14ac:dyDescent="0.35"/>
    <row r="4" spans="1:4" ht="22.5" customHeight="1" thickBot="1" x14ac:dyDescent="0.35">
      <c r="B4" s="43" t="s">
        <v>19</v>
      </c>
      <c r="C4" s="44"/>
      <c r="D4" s="45"/>
    </row>
    <row r="5" spans="1:4" ht="18.600000000000001" thickTop="1" x14ac:dyDescent="0.35">
      <c r="B5" s="11" t="s">
        <v>2</v>
      </c>
      <c r="C5" s="12" t="s">
        <v>17</v>
      </c>
      <c r="D5" s="13" t="s">
        <v>3</v>
      </c>
    </row>
    <row r="6" spans="1:4" ht="15.6" x14ac:dyDescent="0.3">
      <c r="B6" s="7" t="s">
        <v>4</v>
      </c>
      <c r="C6" s="17"/>
      <c r="D6" s="18"/>
    </row>
    <row r="7" spans="1:4" ht="15.6" x14ac:dyDescent="0.3">
      <c r="B7" s="5" t="s">
        <v>5</v>
      </c>
      <c r="C7" s="3"/>
      <c r="D7" s="19"/>
    </row>
    <row r="8" spans="1:4" ht="15.6" x14ac:dyDescent="0.3">
      <c r="B8" s="7" t="s">
        <v>6</v>
      </c>
      <c r="C8" s="9"/>
      <c r="D8" s="8"/>
    </row>
    <row r="9" spans="1:4" ht="15.6" x14ac:dyDescent="0.3">
      <c r="B9" s="5" t="s">
        <v>7</v>
      </c>
      <c r="C9" s="14"/>
      <c r="D9" s="15"/>
    </row>
    <row r="10" spans="1:4" ht="15.6" x14ac:dyDescent="0.3">
      <c r="B10" s="7" t="s">
        <v>8</v>
      </c>
      <c r="C10" s="9"/>
      <c r="D10" s="8"/>
    </row>
    <row r="11" spans="1:4" ht="15.6" x14ac:dyDescent="0.3">
      <c r="B11" s="5" t="s">
        <v>9</v>
      </c>
      <c r="C11" s="14"/>
      <c r="D11" s="15"/>
    </row>
    <row r="12" spans="1:4" ht="15.6" x14ac:dyDescent="0.3">
      <c r="B12" s="7" t="s">
        <v>10</v>
      </c>
      <c r="C12" s="9"/>
      <c r="D12" s="8"/>
    </row>
    <row r="13" spans="1:4" ht="15.6" x14ac:dyDescent="0.3">
      <c r="B13" s="5" t="s">
        <v>11</v>
      </c>
      <c r="C13" s="14"/>
      <c r="D13" s="15"/>
    </row>
    <row r="14" spans="1:4" ht="15.6" x14ac:dyDescent="0.3">
      <c r="B14" s="7" t="s">
        <v>12</v>
      </c>
      <c r="C14" s="9"/>
      <c r="D14" s="8"/>
    </row>
    <row r="15" spans="1:4" ht="15.6" x14ac:dyDescent="0.3">
      <c r="B15" s="5" t="s">
        <v>13</v>
      </c>
      <c r="C15" s="16"/>
      <c r="D15" s="6"/>
    </row>
    <row r="16" spans="1:4" ht="15.6" x14ac:dyDescent="0.3">
      <c r="B16" s="7" t="s">
        <v>14</v>
      </c>
      <c r="C16" s="9"/>
      <c r="D16" s="8"/>
    </row>
    <row r="17" spans="2:4" ht="15.6" x14ac:dyDescent="0.3">
      <c r="B17" s="5" t="s">
        <v>15</v>
      </c>
      <c r="C17" s="16">
        <v>23.57</v>
      </c>
      <c r="D17" s="6">
        <v>30</v>
      </c>
    </row>
    <row r="18" spans="2:4" ht="16.2" thickBot="1" x14ac:dyDescent="0.35">
      <c r="B18" s="20" t="s">
        <v>16</v>
      </c>
      <c r="C18" s="21">
        <f>SUM(C6:C17)</f>
        <v>23.57</v>
      </c>
      <c r="D18" s="22">
        <f>SUM(D6:D17)</f>
        <v>30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>
      <selection activeCell="B11" sqref="B11:D17"/>
    </sheetView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0"/>
    </row>
    <row r="3" spans="1:4" ht="15" thickBot="1" x14ac:dyDescent="0.35"/>
    <row r="4" spans="1:4" ht="22.5" customHeight="1" thickBot="1" x14ac:dyDescent="0.35">
      <c r="B4" s="43" t="s">
        <v>19</v>
      </c>
      <c r="C4" s="44"/>
      <c r="D4" s="45"/>
    </row>
    <row r="5" spans="1:4" ht="18.600000000000001" thickTop="1" x14ac:dyDescent="0.35">
      <c r="B5" s="11" t="s">
        <v>2</v>
      </c>
      <c r="C5" s="12" t="s">
        <v>17</v>
      </c>
      <c r="D5" s="13" t="s">
        <v>3</v>
      </c>
    </row>
    <row r="6" spans="1:4" ht="15.6" x14ac:dyDescent="0.3">
      <c r="B6" s="7" t="s">
        <v>4</v>
      </c>
      <c r="C6" s="17">
        <v>26.62</v>
      </c>
      <c r="D6" s="18">
        <v>30</v>
      </c>
    </row>
    <row r="7" spans="1:4" ht="15.6" x14ac:dyDescent="0.3">
      <c r="B7" s="5" t="s">
        <v>5</v>
      </c>
      <c r="C7" s="3">
        <v>23.27</v>
      </c>
      <c r="D7" s="19">
        <v>30</v>
      </c>
    </row>
    <row r="8" spans="1:4" ht="15.6" x14ac:dyDescent="0.3">
      <c r="B8" s="7" t="s">
        <v>6</v>
      </c>
      <c r="C8" s="9">
        <v>41.75</v>
      </c>
      <c r="D8" s="8">
        <v>51</v>
      </c>
    </row>
    <row r="9" spans="1:4" ht="15.6" x14ac:dyDescent="0.3">
      <c r="B9" s="5" t="s">
        <v>7</v>
      </c>
      <c r="C9" s="14">
        <v>24.3</v>
      </c>
      <c r="D9" s="15">
        <v>30</v>
      </c>
    </row>
    <row r="10" spans="1:4" ht="15.6" x14ac:dyDescent="0.3">
      <c r="B10" s="7" t="s">
        <v>8</v>
      </c>
      <c r="C10" s="9">
        <v>23.58</v>
      </c>
      <c r="D10" s="8">
        <v>30</v>
      </c>
    </row>
    <row r="11" spans="1:4" ht="15.6" x14ac:dyDescent="0.3">
      <c r="B11" s="5" t="s">
        <v>9</v>
      </c>
      <c r="C11" s="14">
        <v>24.5</v>
      </c>
      <c r="D11" s="15">
        <v>30</v>
      </c>
    </row>
    <row r="12" spans="1:4" ht="15.6" x14ac:dyDescent="0.3">
      <c r="B12" s="7" t="s">
        <v>10</v>
      </c>
      <c r="C12" s="9">
        <v>30.3</v>
      </c>
      <c r="D12" s="8">
        <v>36</v>
      </c>
    </row>
    <row r="13" spans="1:4" ht="15.6" x14ac:dyDescent="0.3">
      <c r="B13" s="5" t="s">
        <v>11</v>
      </c>
      <c r="C13" s="14">
        <v>26.98</v>
      </c>
      <c r="D13" s="15">
        <v>30</v>
      </c>
    </row>
    <row r="14" spans="1:4" ht="15.6" x14ac:dyDescent="0.3">
      <c r="B14" s="7" t="s">
        <v>12</v>
      </c>
      <c r="C14" s="9">
        <v>43.5</v>
      </c>
      <c r="D14" s="8">
        <v>46</v>
      </c>
    </row>
    <row r="15" spans="1:4" ht="15.6" x14ac:dyDescent="0.3">
      <c r="B15" s="5" t="s">
        <v>13</v>
      </c>
      <c r="C15" s="16">
        <v>67.28</v>
      </c>
      <c r="D15" s="6">
        <v>71</v>
      </c>
    </row>
    <row r="16" spans="1:4" ht="15.6" x14ac:dyDescent="0.3">
      <c r="B16" s="7" t="s">
        <v>14</v>
      </c>
      <c r="C16" s="9">
        <v>55.23</v>
      </c>
      <c r="D16" s="8">
        <v>57</v>
      </c>
    </row>
    <row r="17" spans="2:4" ht="15.6" x14ac:dyDescent="0.3">
      <c r="B17" s="5" t="s">
        <v>15</v>
      </c>
      <c r="C17" s="16">
        <v>36.08</v>
      </c>
      <c r="D17" s="6">
        <v>30</v>
      </c>
    </row>
    <row r="18" spans="2:4" ht="16.2" thickBot="1" x14ac:dyDescent="0.35">
      <c r="B18" s="20" t="s">
        <v>16</v>
      </c>
      <c r="C18" s="21">
        <f>SUM(C6:C17)</f>
        <v>423.38999999999993</v>
      </c>
      <c r="D18" s="22">
        <f>SUM(D6:D17)</f>
        <v>471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topLeftCell="A4" workbookViewId="0">
      <selection activeCell="B15" sqref="B15:D17"/>
    </sheetView>
  </sheetViews>
  <sheetFormatPr defaultRowHeight="14.4" x14ac:dyDescent="0.3"/>
  <cols>
    <col min="1" max="1" width="39" customWidth="1"/>
    <col min="2" max="2" width="25.88671875" customWidth="1"/>
    <col min="3" max="3" width="25.109375" customWidth="1"/>
    <col min="4" max="4" width="26.6640625" customWidth="1"/>
  </cols>
  <sheetData>
    <row r="1" spans="1:4" x14ac:dyDescent="0.3">
      <c r="A1" s="10"/>
    </row>
    <row r="3" spans="1:4" ht="15" thickBot="1" x14ac:dyDescent="0.35"/>
    <row r="4" spans="1:4" ht="21.6" thickBot="1" x14ac:dyDescent="0.35">
      <c r="B4" s="43" t="s">
        <v>19</v>
      </c>
      <c r="C4" s="44"/>
      <c r="D4" s="45"/>
    </row>
    <row r="5" spans="1:4" ht="18.600000000000001" thickTop="1" x14ac:dyDescent="0.35">
      <c r="B5" s="11" t="s">
        <v>2</v>
      </c>
      <c r="C5" s="12" t="s">
        <v>17</v>
      </c>
      <c r="D5" s="13" t="s">
        <v>3</v>
      </c>
    </row>
    <row r="6" spans="1:4" ht="15.6" x14ac:dyDescent="0.3">
      <c r="B6" s="7" t="s">
        <v>4</v>
      </c>
      <c r="C6" s="17">
        <v>32.72</v>
      </c>
      <c r="D6" s="18">
        <v>30</v>
      </c>
    </row>
    <row r="7" spans="1:4" ht="15.6" x14ac:dyDescent="0.3">
      <c r="B7" s="5" t="s">
        <v>5</v>
      </c>
      <c r="C7" s="3">
        <v>31.14</v>
      </c>
      <c r="D7" s="19">
        <v>30</v>
      </c>
    </row>
    <row r="8" spans="1:4" ht="15.6" x14ac:dyDescent="0.3">
      <c r="B8" s="7" t="s">
        <v>6</v>
      </c>
      <c r="C8" s="9">
        <v>32.909999999999997</v>
      </c>
      <c r="D8" s="8">
        <v>30</v>
      </c>
    </row>
    <row r="9" spans="1:4" ht="15.6" x14ac:dyDescent="0.3">
      <c r="B9" s="5" t="s">
        <v>7</v>
      </c>
      <c r="C9" s="14">
        <v>88</v>
      </c>
      <c r="D9" s="15">
        <v>84</v>
      </c>
    </row>
    <row r="10" spans="1:4" ht="15.6" x14ac:dyDescent="0.3">
      <c r="B10" s="7" t="s">
        <v>8</v>
      </c>
      <c r="C10" s="9">
        <v>60.33</v>
      </c>
      <c r="D10" s="8">
        <v>54</v>
      </c>
    </row>
    <row r="11" spans="1:4" ht="15.6" x14ac:dyDescent="0.3">
      <c r="B11" s="5" t="s">
        <v>9</v>
      </c>
      <c r="C11" s="14">
        <v>47.65</v>
      </c>
      <c r="D11" s="15">
        <v>42</v>
      </c>
    </row>
    <row r="12" spans="1:4" ht="15.6" x14ac:dyDescent="0.3">
      <c r="B12" s="7" t="s">
        <v>10</v>
      </c>
      <c r="C12" s="9">
        <v>593.07000000000005</v>
      </c>
      <c r="D12" s="8">
        <v>724</v>
      </c>
    </row>
    <row r="13" spans="1:4" ht="15.6" x14ac:dyDescent="0.3">
      <c r="B13" s="5" t="s">
        <v>11</v>
      </c>
      <c r="C13" s="14">
        <v>332.1</v>
      </c>
      <c r="D13" s="15">
        <v>425</v>
      </c>
    </row>
    <row r="14" spans="1:4" ht="15.6" x14ac:dyDescent="0.3">
      <c r="B14" s="7" t="s">
        <v>12</v>
      </c>
      <c r="C14" s="9">
        <v>117.47</v>
      </c>
      <c r="D14" s="8">
        <v>141</v>
      </c>
    </row>
    <row r="15" spans="1:4" ht="15.6" x14ac:dyDescent="0.3">
      <c r="B15" s="5" t="s">
        <v>13</v>
      </c>
      <c r="C15" s="16">
        <v>74.05</v>
      </c>
      <c r="D15" s="6">
        <v>90</v>
      </c>
    </row>
    <row r="16" spans="1:4" ht="15.6" x14ac:dyDescent="0.3">
      <c r="B16" s="7" t="s">
        <v>14</v>
      </c>
      <c r="C16" s="9">
        <v>65.05</v>
      </c>
      <c r="D16" s="8">
        <v>76</v>
      </c>
    </row>
    <row r="17" spans="2:4" ht="15.6" x14ac:dyDescent="0.3">
      <c r="B17" s="5" t="s">
        <v>15</v>
      </c>
      <c r="C17" s="16">
        <v>91.76</v>
      </c>
      <c r="D17" s="6">
        <v>111</v>
      </c>
    </row>
    <row r="18" spans="2:4" ht="16.2" thickBot="1" x14ac:dyDescent="0.35">
      <c r="B18" s="20" t="s">
        <v>16</v>
      </c>
      <c r="C18" s="21">
        <f>SUM(C6:C17)</f>
        <v>1566.25</v>
      </c>
      <c r="D18" s="22">
        <f>SUM(D6:D17)</f>
        <v>1837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8"/>
  <sheetViews>
    <sheetView topLeftCell="B1" workbookViewId="0">
      <selection activeCell="C18" sqref="C18:D18"/>
    </sheetView>
  </sheetViews>
  <sheetFormatPr defaultRowHeight="14.4" x14ac:dyDescent="0.3"/>
  <cols>
    <col min="1" max="1" width="39" customWidth="1"/>
    <col min="2" max="2" width="25.88671875" customWidth="1"/>
    <col min="3" max="3" width="25.109375" customWidth="1"/>
    <col min="4" max="4" width="26.6640625" customWidth="1"/>
  </cols>
  <sheetData>
    <row r="1" spans="1:4" x14ac:dyDescent="0.3">
      <c r="A1" s="10"/>
    </row>
    <row r="3" spans="1:4" ht="15" thickBot="1" x14ac:dyDescent="0.35"/>
    <row r="4" spans="1:4" ht="21.6" thickBot="1" x14ac:dyDescent="0.35">
      <c r="B4" s="43" t="s">
        <v>19</v>
      </c>
      <c r="C4" s="44"/>
      <c r="D4" s="45"/>
    </row>
    <row r="5" spans="1:4" ht="18.600000000000001" thickTop="1" x14ac:dyDescent="0.35">
      <c r="B5" s="11" t="s">
        <v>2</v>
      </c>
      <c r="C5" s="12" t="s">
        <v>17</v>
      </c>
      <c r="D5" s="13" t="s">
        <v>3</v>
      </c>
    </row>
    <row r="6" spans="1:4" ht="15.6" x14ac:dyDescent="0.3">
      <c r="B6" s="7" t="s">
        <v>4</v>
      </c>
      <c r="C6" s="17">
        <v>35.61</v>
      </c>
      <c r="D6" s="18">
        <v>30</v>
      </c>
    </row>
    <row r="7" spans="1:4" ht="15.6" x14ac:dyDescent="0.3">
      <c r="B7" s="5" t="s">
        <v>5</v>
      </c>
      <c r="C7" s="3">
        <v>38.49</v>
      </c>
      <c r="D7" s="19">
        <v>34</v>
      </c>
    </row>
    <row r="8" spans="1:4" ht="15.6" x14ac:dyDescent="0.3">
      <c r="B8" s="7" t="s">
        <v>6</v>
      </c>
      <c r="C8" s="9">
        <v>74.680000000000007</v>
      </c>
      <c r="D8" s="8">
        <v>79</v>
      </c>
    </row>
    <row r="9" spans="1:4" ht="15.6" x14ac:dyDescent="0.3">
      <c r="B9" s="5" t="s">
        <v>7</v>
      </c>
      <c r="C9" s="14">
        <v>95.31</v>
      </c>
      <c r="D9" s="15">
        <v>108</v>
      </c>
    </row>
    <row r="10" spans="1:4" ht="15.6" x14ac:dyDescent="0.3">
      <c r="B10" s="7" t="s">
        <v>8</v>
      </c>
      <c r="C10" s="9">
        <v>106.77</v>
      </c>
      <c r="D10" s="8">
        <v>123</v>
      </c>
    </row>
    <row r="11" spans="1:4" ht="15.6" x14ac:dyDescent="0.3">
      <c r="B11" s="5" t="s">
        <v>9</v>
      </c>
      <c r="C11" s="14">
        <v>64.52</v>
      </c>
      <c r="D11" s="15">
        <v>69</v>
      </c>
    </row>
    <row r="12" spans="1:4" ht="15.6" x14ac:dyDescent="0.3">
      <c r="B12" s="7" t="s">
        <v>10</v>
      </c>
      <c r="C12" s="9">
        <v>111.55</v>
      </c>
      <c r="D12" s="8">
        <v>131</v>
      </c>
    </row>
    <row r="13" spans="1:4" ht="15.6" x14ac:dyDescent="0.3">
      <c r="B13" s="5" t="s">
        <v>11</v>
      </c>
      <c r="C13" s="14">
        <v>80.34</v>
      </c>
      <c r="D13" s="15">
        <v>90</v>
      </c>
    </row>
    <row r="14" spans="1:4" ht="15.6" x14ac:dyDescent="0.3">
      <c r="B14" s="7" t="s">
        <v>12</v>
      </c>
      <c r="C14" s="9">
        <v>122.2</v>
      </c>
      <c r="D14" s="8">
        <v>145</v>
      </c>
    </row>
    <row r="15" spans="1:4" ht="15.6" x14ac:dyDescent="0.3">
      <c r="B15" s="5" t="s">
        <v>13</v>
      </c>
      <c r="C15" s="14">
        <v>68.36</v>
      </c>
      <c r="D15" s="15">
        <v>74</v>
      </c>
    </row>
    <row r="16" spans="1:4" ht="15.6" x14ac:dyDescent="0.3">
      <c r="B16" s="7" t="s">
        <v>14</v>
      </c>
      <c r="C16" s="9">
        <v>90.46</v>
      </c>
      <c r="D16" s="8">
        <v>101</v>
      </c>
    </row>
    <row r="17" spans="2:4" ht="15.6" x14ac:dyDescent="0.3">
      <c r="B17" s="5" t="s">
        <v>15</v>
      </c>
      <c r="C17" s="16">
        <v>136.62</v>
      </c>
      <c r="D17" s="6">
        <v>159</v>
      </c>
    </row>
    <row r="18" spans="2:4" ht="16.2" thickBot="1" x14ac:dyDescent="0.35">
      <c r="B18" s="20" t="s">
        <v>16</v>
      </c>
      <c r="C18" s="21">
        <f>SUM(C6:C17)</f>
        <v>1024.9100000000001</v>
      </c>
      <c r="D18" s="22">
        <f>SUM(D6:D17)</f>
        <v>1143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A11" sqref="A11"/>
    </sheetView>
  </sheetViews>
  <sheetFormatPr defaultRowHeight="14.4" x14ac:dyDescent="0.3"/>
  <cols>
    <col min="1" max="1" width="39" customWidth="1"/>
    <col min="2" max="2" width="25.88671875" customWidth="1"/>
    <col min="3" max="3" width="25.109375" customWidth="1"/>
    <col min="4" max="4" width="26.6640625" customWidth="1"/>
  </cols>
  <sheetData>
    <row r="1" spans="1:4" x14ac:dyDescent="0.3">
      <c r="A1" s="10"/>
    </row>
    <row r="3" spans="1:4" ht="15" thickBot="1" x14ac:dyDescent="0.35"/>
    <row r="4" spans="1:4" ht="21.6" thickBot="1" x14ac:dyDescent="0.35">
      <c r="B4" s="43" t="s">
        <v>19</v>
      </c>
      <c r="C4" s="44"/>
      <c r="D4" s="45"/>
    </row>
    <row r="5" spans="1:4" ht="18.600000000000001" thickTop="1" x14ac:dyDescent="0.35">
      <c r="B5" s="11" t="s">
        <v>2</v>
      </c>
      <c r="C5" s="12" t="s">
        <v>17</v>
      </c>
      <c r="D5" s="13" t="s">
        <v>3</v>
      </c>
    </row>
    <row r="6" spans="1:4" ht="15.6" x14ac:dyDescent="0.3">
      <c r="B6" s="34" t="s">
        <v>4</v>
      </c>
      <c r="C6" s="32">
        <v>38.43</v>
      </c>
      <c r="D6" s="29">
        <v>34</v>
      </c>
    </row>
    <row r="7" spans="1:4" ht="15.6" x14ac:dyDescent="0.3">
      <c r="B7" s="34" t="s">
        <v>5</v>
      </c>
      <c r="C7" s="32">
        <v>65.05</v>
      </c>
      <c r="D7" s="29">
        <v>70</v>
      </c>
    </row>
    <row r="8" spans="1:4" ht="15.6" x14ac:dyDescent="0.3">
      <c r="B8" s="34" t="s">
        <v>6</v>
      </c>
      <c r="C8" s="32">
        <v>106.09</v>
      </c>
      <c r="D8" s="35">
        <v>125</v>
      </c>
    </row>
    <row r="9" spans="1:4" ht="15.6" x14ac:dyDescent="0.3">
      <c r="B9" s="34" t="s">
        <v>7</v>
      </c>
      <c r="C9" s="32">
        <v>93.45</v>
      </c>
      <c r="D9" s="36">
        <v>107</v>
      </c>
    </row>
    <row r="10" spans="1:4" ht="15.6" x14ac:dyDescent="0.3">
      <c r="B10" s="34" t="s">
        <v>8</v>
      </c>
      <c r="C10" s="32">
        <v>87.81</v>
      </c>
      <c r="D10" s="35">
        <v>99</v>
      </c>
    </row>
    <row r="11" spans="1:4" ht="15.6" x14ac:dyDescent="0.3">
      <c r="B11" s="34" t="s">
        <v>9</v>
      </c>
      <c r="C11" s="32">
        <v>126.87</v>
      </c>
      <c r="D11" s="29">
        <v>151</v>
      </c>
    </row>
    <row r="12" spans="1:4" ht="15.6" x14ac:dyDescent="0.3">
      <c r="B12" s="34" t="s">
        <v>10</v>
      </c>
      <c r="C12" s="32">
        <v>115.5</v>
      </c>
      <c r="D12" s="29">
        <v>135</v>
      </c>
    </row>
    <row r="13" spans="1:4" ht="15.6" x14ac:dyDescent="0.3">
      <c r="B13" s="34" t="s">
        <v>11</v>
      </c>
      <c r="C13" s="32">
        <v>85.23</v>
      </c>
      <c r="D13" s="29">
        <v>92</v>
      </c>
    </row>
    <row r="14" spans="1:4" ht="15.6" x14ac:dyDescent="0.3">
      <c r="B14" s="34" t="s">
        <v>12</v>
      </c>
      <c r="C14" s="32">
        <v>74.099999999999994</v>
      </c>
      <c r="D14" s="29">
        <v>74</v>
      </c>
    </row>
    <row r="15" spans="1:4" ht="15.6" x14ac:dyDescent="0.3">
      <c r="B15" s="34" t="s">
        <v>13</v>
      </c>
      <c r="C15" s="32">
        <v>116.29</v>
      </c>
      <c r="D15" s="36">
        <v>119</v>
      </c>
    </row>
    <row r="16" spans="1:4" ht="15.6" x14ac:dyDescent="0.3">
      <c r="B16" s="34" t="s">
        <v>14</v>
      </c>
      <c r="C16" s="32">
        <v>83.44</v>
      </c>
      <c r="D16" s="35">
        <v>88</v>
      </c>
    </row>
    <row r="17" spans="2:4" ht="15.6" x14ac:dyDescent="0.3">
      <c r="B17" s="34" t="s">
        <v>15</v>
      </c>
      <c r="C17" s="32">
        <v>59.7</v>
      </c>
      <c r="D17" s="29">
        <v>44</v>
      </c>
    </row>
    <row r="18" spans="2:4" ht="16.2" thickBot="1" x14ac:dyDescent="0.35">
      <c r="B18" s="20" t="s">
        <v>16</v>
      </c>
      <c r="C18" s="21">
        <f>SUM(C6:C17)</f>
        <v>1051.96</v>
      </c>
      <c r="D18" s="22">
        <f>SUM(D6:D17)</f>
        <v>1138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FDA20-7826-4523-B4B1-C5E606C45709}">
  <dimension ref="A1:D18"/>
  <sheetViews>
    <sheetView workbookViewId="0">
      <selection activeCell="C11" sqref="C11:D17"/>
    </sheetView>
  </sheetViews>
  <sheetFormatPr defaultRowHeight="14.4" x14ac:dyDescent="0.3"/>
  <cols>
    <col min="1" max="1" width="39" customWidth="1"/>
    <col min="2" max="2" width="25.88671875" customWidth="1"/>
    <col min="3" max="3" width="25.109375" customWidth="1"/>
    <col min="4" max="4" width="26.6640625" customWidth="1"/>
  </cols>
  <sheetData>
    <row r="1" spans="1:4" x14ac:dyDescent="0.3">
      <c r="A1" s="10"/>
    </row>
    <row r="3" spans="1:4" ht="15" thickBot="1" x14ac:dyDescent="0.35"/>
    <row r="4" spans="1:4" ht="21.6" thickBot="1" x14ac:dyDescent="0.35">
      <c r="B4" s="43" t="s">
        <v>19</v>
      </c>
      <c r="C4" s="44"/>
      <c r="D4" s="45"/>
    </row>
    <row r="5" spans="1:4" ht="18.600000000000001" thickTop="1" x14ac:dyDescent="0.35">
      <c r="B5" s="11" t="s">
        <v>2</v>
      </c>
      <c r="C5" s="12" t="s">
        <v>17</v>
      </c>
      <c r="D5" s="13" t="s">
        <v>3</v>
      </c>
    </row>
    <row r="6" spans="1:4" ht="15.6" x14ac:dyDescent="0.3">
      <c r="B6" s="34" t="s">
        <v>4</v>
      </c>
      <c r="C6" s="32">
        <v>59.7</v>
      </c>
      <c r="D6" s="29">
        <v>44</v>
      </c>
    </row>
    <row r="7" spans="1:4" ht="15.6" x14ac:dyDescent="0.3">
      <c r="B7" s="34" t="s">
        <v>5</v>
      </c>
      <c r="C7" s="32">
        <v>71.58</v>
      </c>
      <c r="D7" s="29">
        <v>59</v>
      </c>
    </row>
    <row r="8" spans="1:4" ht="15.6" x14ac:dyDescent="0.3">
      <c r="B8" s="34" t="s">
        <v>6</v>
      </c>
      <c r="C8" s="32">
        <v>90.34</v>
      </c>
      <c r="D8" s="29">
        <v>83</v>
      </c>
    </row>
    <row r="9" spans="1:4" ht="15.6" x14ac:dyDescent="0.3">
      <c r="B9" s="34" t="s">
        <v>7</v>
      </c>
      <c r="C9" s="32">
        <v>68.36</v>
      </c>
      <c r="D9" s="29">
        <v>67</v>
      </c>
    </row>
    <row r="10" spans="1:4" ht="16.2" thickBot="1" x14ac:dyDescent="0.35">
      <c r="B10" s="34" t="s">
        <v>8</v>
      </c>
      <c r="C10" s="30">
        <v>81.42</v>
      </c>
      <c r="D10" s="31">
        <v>81</v>
      </c>
    </row>
    <row r="11" spans="1:4" ht="15.6" x14ac:dyDescent="0.3">
      <c r="B11" s="34" t="s">
        <v>9</v>
      </c>
      <c r="C11" s="32">
        <v>95.03</v>
      </c>
      <c r="D11" s="29">
        <v>95</v>
      </c>
    </row>
    <row r="12" spans="1:4" ht="15.6" x14ac:dyDescent="0.3">
      <c r="B12" s="34" t="s">
        <v>10</v>
      </c>
      <c r="C12" s="32">
        <v>121.35</v>
      </c>
      <c r="D12" s="29">
        <v>125</v>
      </c>
    </row>
    <row r="13" spans="1:4" ht="15.6" x14ac:dyDescent="0.3">
      <c r="B13" s="34" t="s">
        <v>11</v>
      </c>
      <c r="C13" s="32">
        <v>100.45</v>
      </c>
      <c r="D13" s="29">
        <v>99</v>
      </c>
    </row>
    <row r="14" spans="1:4" ht="15.6" x14ac:dyDescent="0.3">
      <c r="B14" s="34" t="s">
        <v>12</v>
      </c>
      <c r="C14" s="32">
        <v>83.33</v>
      </c>
      <c r="D14" s="29">
        <v>75</v>
      </c>
    </row>
    <row r="15" spans="1:4" ht="15.6" x14ac:dyDescent="0.3">
      <c r="B15" s="34" t="s">
        <v>13</v>
      </c>
      <c r="C15" s="32">
        <v>113.83</v>
      </c>
      <c r="D15" s="36">
        <v>112</v>
      </c>
    </row>
    <row r="16" spans="1:4" ht="15.6" x14ac:dyDescent="0.3">
      <c r="B16" s="34" t="s">
        <v>14</v>
      </c>
      <c r="C16" s="32">
        <v>90.7</v>
      </c>
      <c r="D16" s="35">
        <v>88</v>
      </c>
    </row>
    <row r="17" spans="2:4" ht="15.6" x14ac:dyDescent="0.3">
      <c r="B17" s="34" t="s">
        <v>15</v>
      </c>
      <c r="C17" s="32">
        <v>85.11</v>
      </c>
      <c r="D17" s="29">
        <v>70</v>
      </c>
    </row>
    <row r="18" spans="2:4" ht="16.2" thickBot="1" x14ac:dyDescent="0.35">
      <c r="B18" s="20" t="s">
        <v>16</v>
      </c>
      <c r="C18" s="21">
        <f>SUM(C6:C17)</f>
        <v>1061.2000000000003</v>
      </c>
      <c r="D18" s="22">
        <f>SUM(D6:D17)</f>
        <v>998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10940-32E8-4DD8-A5A4-A01AC1E7DA6D}">
  <dimension ref="A1:D18"/>
  <sheetViews>
    <sheetView workbookViewId="0">
      <selection activeCell="C7" sqref="C7:D14"/>
    </sheetView>
  </sheetViews>
  <sheetFormatPr defaultRowHeight="14.4" x14ac:dyDescent="0.3"/>
  <cols>
    <col min="1" max="1" width="39" customWidth="1"/>
    <col min="2" max="2" width="25.88671875" customWidth="1"/>
    <col min="3" max="3" width="25.109375" customWidth="1"/>
    <col min="4" max="4" width="26.6640625" customWidth="1"/>
  </cols>
  <sheetData>
    <row r="1" spans="1:4" x14ac:dyDescent="0.3">
      <c r="A1" s="10"/>
    </row>
    <row r="3" spans="1:4" ht="15" thickBot="1" x14ac:dyDescent="0.35"/>
    <row r="4" spans="1:4" ht="21.6" thickBot="1" x14ac:dyDescent="0.35">
      <c r="B4" s="43" t="s">
        <v>19</v>
      </c>
      <c r="C4" s="44"/>
      <c r="D4" s="45"/>
    </row>
    <row r="5" spans="1:4" ht="18.600000000000001" thickTop="1" x14ac:dyDescent="0.35">
      <c r="B5" s="11" t="s">
        <v>2</v>
      </c>
      <c r="C5" s="12" t="s">
        <v>17</v>
      </c>
      <c r="D5" s="13" t="s">
        <v>3</v>
      </c>
    </row>
    <row r="6" spans="1:4" ht="15.6" x14ac:dyDescent="0.3">
      <c r="B6" s="34" t="s">
        <v>4</v>
      </c>
      <c r="C6" s="32">
        <v>54.81</v>
      </c>
      <c r="D6" s="29">
        <v>39</v>
      </c>
    </row>
    <row r="7" spans="1:4" ht="15.6" x14ac:dyDescent="0.3">
      <c r="B7" s="34" t="s">
        <v>5</v>
      </c>
      <c r="C7" s="32">
        <v>67.709999999999994</v>
      </c>
      <c r="D7" s="29">
        <v>54</v>
      </c>
    </row>
    <row r="8" spans="1:4" ht="15.6" x14ac:dyDescent="0.3">
      <c r="B8" s="34" t="s">
        <v>6</v>
      </c>
      <c r="C8" s="32">
        <v>102.46</v>
      </c>
      <c r="D8" s="35">
        <v>89</v>
      </c>
    </row>
    <row r="9" spans="1:4" ht="15.6" x14ac:dyDescent="0.3">
      <c r="B9" s="34" t="s">
        <v>7</v>
      </c>
      <c r="C9" s="32">
        <v>98.73</v>
      </c>
      <c r="D9" s="36">
        <v>86</v>
      </c>
    </row>
    <row r="10" spans="1:4" ht="15.6" x14ac:dyDescent="0.3">
      <c r="B10" s="34" t="s">
        <v>8</v>
      </c>
      <c r="C10" s="32">
        <v>103.94</v>
      </c>
      <c r="D10" s="35">
        <v>89</v>
      </c>
    </row>
    <row r="11" spans="1:4" ht="15.6" x14ac:dyDescent="0.3">
      <c r="B11" s="34" t="s">
        <v>9</v>
      </c>
      <c r="C11" s="32">
        <v>112.87</v>
      </c>
      <c r="D11" s="29">
        <v>93</v>
      </c>
    </row>
    <row r="12" spans="1:4" ht="15.6" x14ac:dyDescent="0.3">
      <c r="B12" s="34" t="s">
        <v>10</v>
      </c>
      <c r="C12" s="32">
        <v>114.33</v>
      </c>
      <c r="D12" s="29">
        <v>100</v>
      </c>
    </row>
    <row r="13" spans="1:4" ht="15.6" x14ac:dyDescent="0.3">
      <c r="B13" s="34" t="s">
        <v>11</v>
      </c>
      <c r="C13" s="32">
        <v>112.44</v>
      </c>
      <c r="D13" s="29">
        <v>98</v>
      </c>
    </row>
    <row r="14" spans="1:4" ht="15.6" x14ac:dyDescent="0.3">
      <c r="B14" s="34" t="s">
        <v>12</v>
      </c>
      <c r="C14" s="32">
        <v>107.7</v>
      </c>
      <c r="D14" s="29">
        <v>93</v>
      </c>
    </row>
    <row r="15" spans="1:4" ht="15.6" x14ac:dyDescent="0.3">
      <c r="B15" s="34" t="s">
        <v>13</v>
      </c>
      <c r="C15" s="32"/>
      <c r="D15" s="36"/>
    </row>
    <row r="16" spans="1:4" ht="15.6" x14ac:dyDescent="0.3">
      <c r="B16" s="34" t="s">
        <v>14</v>
      </c>
      <c r="C16" s="32"/>
      <c r="D16" s="35"/>
    </row>
    <row r="17" spans="2:4" ht="15.6" x14ac:dyDescent="0.3">
      <c r="B17" s="34" t="s">
        <v>15</v>
      </c>
      <c r="C17" s="32"/>
      <c r="D17" s="29"/>
    </row>
    <row r="18" spans="2:4" ht="16.2" thickBot="1" x14ac:dyDescent="0.35">
      <c r="B18" s="20" t="s">
        <v>16</v>
      </c>
      <c r="C18" s="21">
        <f>SUM(C6:C17)</f>
        <v>874.99</v>
      </c>
      <c r="D18" s="22">
        <f>SUM(D6:D17)</f>
        <v>741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7"/>
  <sheetViews>
    <sheetView showGridLines="0" tabSelected="1" topLeftCell="C1" zoomScale="135" zoomScaleNormal="112" workbookViewId="0">
      <selection activeCell="P9" sqref="P9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0"/>
    </row>
    <row r="3" spans="1:4" ht="15" thickBot="1" x14ac:dyDescent="0.35"/>
    <row r="4" spans="1:4" ht="22.5" customHeight="1" x14ac:dyDescent="0.3">
      <c r="B4" s="46" t="s">
        <v>19</v>
      </c>
      <c r="C4" s="47"/>
      <c r="D4" s="48"/>
    </row>
    <row r="5" spans="1:4" ht="18" x14ac:dyDescent="0.35">
      <c r="A5" s="1"/>
      <c r="B5" s="11" t="s">
        <v>2</v>
      </c>
      <c r="C5" s="33" t="s">
        <v>17</v>
      </c>
      <c r="D5" s="13" t="s">
        <v>3</v>
      </c>
    </row>
    <row r="6" spans="1:4" ht="15.6" x14ac:dyDescent="0.3">
      <c r="B6" s="27">
        <v>45931</v>
      </c>
      <c r="C6" s="32">
        <v>113.83</v>
      </c>
      <c r="D6" s="36">
        <v>112</v>
      </c>
    </row>
    <row r="7" spans="1:4" ht="15.6" x14ac:dyDescent="0.3">
      <c r="B7" s="27">
        <v>45962</v>
      </c>
      <c r="C7" s="32">
        <v>90.7</v>
      </c>
      <c r="D7" s="35">
        <v>88</v>
      </c>
    </row>
    <row r="8" spans="1:4" ht="15.6" x14ac:dyDescent="0.3">
      <c r="B8" s="27">
        <v>45992</v>
      </c>
      <c r="C8" s="32">
        <v>85.11</v>
      </c>
      <c r="D8" s="29">
        <v>70</v>
      </c>
    </row>
    <row r="9" spans="1:4" ht="15.6" x14ac:dyDescent="0.3">
      <c r="A9" t="s">
        <v>20</v>
      </c>
      <c r="B9" s="27">
        <v>46023</v>
      </c>
      <c r="C9" s="32">
        <v>54.81</v>
      </c>
      <c r="D9" s="29">
        <v>39</v>
      </c>
    </row>
    <row r="10" spans="1:4" ht="15.6" x14ac:dyDescent="0.3">
      <c r="B10" s="27">
        <v>46054</v>
      </c>
      <c r="C10" s="32">
        <v>67.709999999999994</v>
      </c>
      <c r="D10" s="29">
        <v>54</v>
      </c>
    </row>
    <row r="11" spans="1:4" ht="15.6" x14ac:dyDescent="0.3">
      <c r="B11" s="27">
        <v>46082</v>
      </c>
      <c r="C11" s="32">
        <v>102.46</v>
      </c>
      <c r="D11" s="35">
        <v>89</v>
      </c>
    </row>
    <row r="12" spans="1:4" ht="15.6" x14ac:dyDescent="0.3">
      <c r="B12" s="27">
        <v>46113</v>
      </c>
      <c r="C12" s="32">
        <v>98.73</v>
      </c>
      <c r="D12" s="36">
        <v>86</v>
      </c>
    </row>
    <row r="13" spans="1:4" ht="15.6" x14ac:dyDescent="0.3">
      <c r="B13" s="27">
        <v>46143</v>
      </c>
      <c r="C13" s="32">
        <v>103.94</v>
      </c>
      <c r="D13" s="35">
        <v>89</v>
      </c>
    </row>
    <row r="14" spans="1:4" ht="15.6" x14ac:dyDescent="0.3">
      <c r="B14" s="27">
        <v>46174</v>
      </c>
      <c r="C14" s="32">
        <v>112.87</v>
      </c>
      <c r="D14" s="29">
        <v>93</v>
      </c>
    </row>
    <row r="15" spans="1:4" ht="15.6" x14ac:dyDescent="0.3">
      <c r="B15" s="27">
        <v>46204</v>
      </c>
      <c r="C15" s="32">
        <v>114.33</v>
      </c>
      <c r="D15" s="29">
        <v>100</v>
      </c>
    </row>
    <row r="16" spans="1:4" ht="15.6" x14ac:dyDescent="0.3">
      <c r="B16" s="27">
        <v>46235</v>
      </c>
      <c r="C16" s="32">
        <v>112.44</v>
      </c>
      <c r="D16" s="29">
        <v>98</v>
      </c>
    </row>
    <row r="17" spans="2:4" ht="16.2" thickBot="1" x14ac:dyDescent="0.35">
      <c r="B17" s="28">
        <v>46266</v>
      </c>
      <c r="C17" s="30">
        <v>107.7</v>
      </c>
      <c r="D17" s="31">
        <v>93</v>
      </c>
    </row>
  </sheetData>
  <mergeCells count="1">
    <mergeCell ref="B4:D4"/>
  </mergeCells>
  <phoneticPr fontId="9" type="noConversion"/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F16"/>
  <sheetViews>
    <sheetView showGridLines="0" zoomScale="84" zoomScaleNormal="120" workbookViewId="0">
      <selection activeCell="D23" sqref="D23"/>
    </sheetView>
  </sheetViews>
  <sheetFormatPr defaultColWidth="9.109375" defaultRowHeight="15.6" x14ac:dyDescent="0.3"/>
  <cols>
    <col min="1" max="1" width="8.33203125" style="2" customWidth="1"/>
    <col min="2" max="2" width="21.5546875" style="2" customWidth="1"/>
    <col min="3" max="3" width="21.88671875" style="3" customWidth="1"/>
    <col min="4" max="4" width="27.44140625" style="2" customWidth="1"/>
    <col min="5" max="6" width="22.6640625" style="2" customWidth="1"/>
    <col min="7" max="16384" width="9.109375" style="2"/>
  </cols>
  <sheetData>
    <row r="3" spans="1:6" ht="16.2" thickBot="1" x14ac:dyDescent="0.35"/>
    <row r="4" spans="1:6" ht="27.75" customHeight="1" thickBot="1" x14ac:dyDescent="0.35">
      <c r="B4" s="43" t="s">
        <v>19</v>
      </c>
      <c r="C4" s="44"/>
      <c r="D4" s="45"/>
      <c r="F4" s="4"/>
    </row>
    <row r="5" spans="1:6" ht="16.2" thickTop="1" x14ac:dyDescent="0.3">
      <c r="A5" s="3"/>
      <c r="B5" s="23" t="s">
        <v>0</v>
      </c>
      <c r="C5" s="25" t="s">
        <v>18</v>
      </c>
      <c r="D5" s="24" t="s">
        <v>1</v>
      </c>
    </row>
    <row r="6" spans="1:6" x14ac:dyDescent="0.3">
      <c r="A6" s="3"/>
      <c r="B6" s="34">
        <v>2019</v>
      </c>
      <c r="C6" s="26"/>
      <c r="D6" s="35"/>
    </row>
    <row r="7" spans="1:6" x14ac:dyDescent="0.3">
      <c r="A7" s="3"/>
      <c r="B7" s="34">
        <v>2020</v>
      </c>
      <c r="C7" s="37">
        <f>'2020'!C17</f>
        <v>23.57</v>
      </c>
      <c r="D7" s="35">
        <f>'2020'!D18</f>
        <v>30</v>
      </c>
    </row>
    <row r="8" spans="1:6" x14ac:dyDescent="0.3">
      <c r="A8" s="3"/>
      <c r="B8" s="34">
        <v>2021</v>
      </c>
      <c r="C8" s="38">
        <f>'2021'!C18</f>
        <v>423.38999999999993</v>
      </c>
      <c r="D8" s="35">
        <f>'2021'!D18</f>
        <v>471</v>
      </c>
    </row>
    <row r="9" spans="1:6" x14ac:dyDescent="0.3">
      <c r="A9" s="3"/>
      <c r="B9" s="34">
        <v>2022</v>
      </c>
      <c r="C9" s="39">
        <v>1566.25</v>
      </c>
      <c r="D9" s="35">
        <v>1837</v>
      </c>
    </row>
    <row r="10" spans="1:6" x14ac:dyDescent="0.3">
      <c r="A10" s="3"/>
      <c r="B10" s="34">
        <v>2023</v>
      </c>
      <c r="C10" s="38">
        <f>'2023'!C18</f>
        <v>1024.9100000000001</v>
      </c>
      <c r="D10" s="35">
        <f>'2023'!D18</f>
        <v>1143</v>
      </c>
    </row>
    <row r="11" spans="1:6" x14ac:dyDescent="0.3">
      <c r="A11" s="3"/>
      <c r="B11" s="34">
        <v>2024</v>
      </c>
      <c r="C11" s="38">
        <f>'2024'!C18</f>
        <v>1051.96</v>
      </c>
      <c r="D11" s="35">
        <f>'2024'!D18</f>
        <v>1138</v>
      </c>
    </row>
    <row r="12" spans="1:6" x14ac:dyDescent="0.3">
      <c r="B12" s="34">
        <v>2025</v>
      </c>
      <c r="C12" s="38">
        <f>'2025'!C18</f>
        <v>1061.2000000000003</v>
      </c>
      <c r="D12" s="35">
        <f>'2025'!D18</f>
        <v>998</v>
      </c>
    </row>
    <row r="13" spans="1:6" x14ac:dyDescent="0.3">
      <c r="B13" s="34">
        <v>2026</v>
      </c>
      <c r="C13" s="40"/>
      <c r="D13" s="35"/>
    </row>
    <row r="14" spans="1:6" x14ac:dyDescent="0.3">
      <c r="B14" s="34">
        <v>2027</v>
      </c>
      <c r="C14" s="40"/>
      <c r="D14" s="35"/>
    </row>
    <row r="15" spans="1:6" x14ac:dyDescent="0.3">
      <c r="B15" s="34">
        <v>2028</v>
      </c>
      <c r="C15" s="40"/>
      <c r="D15" s="35"/>
    </row>
    <row r="16" spans="1:6" ht="16.2" thickBot="1" x14ac:dyDescent="0.35">
      <c r="B16" s="41">
        <v>2029</v>
      </c>
      <c r="C16" s="42"/>
      <c r="D16" s="31"/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2020</vt:lpstr>
      <vt:lpstr>2021</vt:lpstr>
      <vt:lpstr>2022</vt:lpstr>
      <vt:lpstr>2023</vt:lpstr>
      <vt:lpstr>2024</vt:lpstr>
      <vt:lpstr>2025</vt:lpstr>
      <vt:lpstr>2026</vt:lpstr>
      <vt:lpstr>GRAFICO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Valentina</cp:lastModifiedBy>
  <dcterms:created xsi:type="dcterms:W3CDTF">2013-09-10T13:21:21Z</dcterms:created>
  <dcterms:modified xsi:type="dcterms:W3CDTF">2026-10-03T20:03:27Z</dcterms:modified>
</cp:coreProperties>
</file>