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MORADIA INDIGENA\"/>
    </mc:Choice>
  </mc:AlternateContent>
  <xr:revisionPtr revIDLastSave="0" documentId="13_ncr:1_{341ABA17-901A-45C1-9546-F8E625DEA7D7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2020" sheetId="13" r:id="rId1"/>
    <sheet name="2021" sheetId="14" r:id="rId2"/>
    <sheet name="2022" sheetId="15" r:id="rId3"/>
    <sheet name="2023" sheetId="16" r:id="rId4"/>
    <sheet name="2024" sheetId="17" r:id="rId5"/>
    <sheet name="2025" sheetId="18" r:id="rId6"/>
    <sheet name="2026" sheetId="19" r:id="rId7"/>
    <sheet name="GRAFICO" sheetId="6" r:id="rId8"/>
    <sheet name="HISTORICO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1" l="1"/>
  <c r="C12" i="1"/>
  <c r="D18" i="19"/>
  <c r="C18" i="19"/>
  <c r="D18" i="18"/>
  <c r="C18" i="18"/>
  <c r="D11" i="1"/>
  <c r="C11" i="1"/>
  <c r="D10" i="1"/>
  <c r="C10" i="1"/>
  <c r="D9" i="1"/>
  <c r="C9" i="1"/>
  <c r="D8" i="1"/>
  <c r="C8" i="1"/>
  <c r="D7" i="1"/>
  <c r="C7" i="1"/>
  <c r="D18" i="17"/>
  <c r="C18" i="17"/>
  <c r="D18" i="16"/>
  <c r="C18" i="16"/>
  <c r="D18" i="13"/>
  <c r="C18" i="13"/>
  <c r="D18" i="14"/>
  <c r="C18" i="14"/>
  <c r="D18" i="15"/>
  <c r="C18" i="15"/>
</calcChain>
</file>

<file path=xl/sharedStrings.xml><?xml version="1.0" encoding="utf-8"?>
<sst xmlns="http://schemas.openxmlformats.org/spreadsheetml/2006/main" count="127" uniqueCount="20">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</sst>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$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1"/>
      <color theme="1"/>
      <name val="Berlin Sans FB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165" fontId="3" fillId="4" borderId="0" xfId="0" applyNumberFormat="1" applyFont="1" applyFill="1" applyBorder="1" applyAlignment="1">
      <alignment horizontal="center" vertical="center"/>
    </xf>
    <xf numFmtId="17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center" vertical="center"/>
    </xf>
    <xf numFmtId="165" fontId="3" fillId="4" borderId="0" xfId="2" applyNumberFormat="1" applyFont="1" applyFill="1" applyBorder="1" applyAlignment="1">
      <alignment horizontal="center" vertical="center"/>
    </xf>
    <xf numFmtId="165" fontId="3" fillId="4" borderId="0" xfId="0" applyNumberFormat="1" applyFont="1" applyFill="1" applyAlignment="1">
      <alignment horizontal="center"/>
    </xf>
    <xf numFmtId="3" fontId="3" fillId="4" borderId="2" xfId="0" quotePrefix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 vertical="center"/>
    </xf>
    <xf numFmtId="4" fontId="3" fillId="4" borderId="0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4" fontId="3" fillId="4" borderId="0" xfId="0" applyNumberFormat="1" applyFont="1" applyFill="1" applyAlignment="1">
      <alignment horizontal="center" vertical="center"/>
    </xf>
    <xf numFmtId="4" fontId="3" fillId="4" borderId="0" xfId="0" applyNumberFormat="1" applyFont="1" applyFill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4" borderId="0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4" fontId="3" fillId="4" borderId="4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738602571112938E-2"/>
          <c:y val="2.5344567972803017E-2"/>
          <c:w val="0.95033962919960668"/>
          <c:h val="0.81218389292922044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6428830414912735E-2"/>
                  <c:y val="4.121292729723173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CB-42B3-B89E-B01EAA3C7A47}"/>
                </c:ext>
              </c:extLst>
            </c:dLbl>
            <c:dLbl>
              <c:idx val="1"/>
              <c:layout>
                <c:manualLayout>
                  <c:x val="-4.3559624403822154E-2"/>
                  <c:y val="7.09814835556724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4-478B-ACD1-6C4C6EBA53D7}"/>
                </c:ext>
              </c:extLst>
            </c:dLbl>
            <c:dLbl>
              <c:idx val="2"/>
              <c:layout>
                <c:manualLayout>
                  <c:x val="-4.3075254598346345E-2"/>
                  <c:y val="5.66164852330412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4-478B-ACD1-6C4C6EBA53D7}"/>
                </c:ext>
              </c:extLst>
            </c:dLbl>
            <c:dLbl>
              <c:idx val="3"/>
              <c:layout>
                <c:manualLayout>
                  <c:x val="-4.8779343360213438E-2"/>
                  <c:y val="8.41308036680788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D4-494B-8ACD-F547348D182E}"/>
                </c:ext>
              </c:extLst>
            </c:dLbl>
            <c:dLbl>
              <c:idx val="4"/>
              <c:layout>
                <c:manualLayout>
                  <c:x val="-4.6096747222626168E-2"/>
                  <c:y val="4.44066503890897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D4-494B-8ACD-F547348D182E}"/>
                </c:ext>
              </c:extLst>
            </c:dLbl>
            <c:dLbl>
              <c:idx val="5"/>
              <c:layout>
                <c:manualLayout>
                  <c:x val="-4.2078781686381947E-2"/>
                  <c:y val="5.98172062355540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D4-494B-8ACD-F547348D182E}"/>
                </c:ext>
              </c:extLst>
            </c:dLbl>
            <c:dLbl>
              <c:idx val="6"/>
              <c:layout>
                <c:manualLayout>
                  <c:x val="-5.4605219145908691E-2"/>
                  <c:y val="6.85862826206570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48-46FB-9937-27A4E45310C1}"/>
                </c:ext>
              </c:extLst>
            </c:dLbl>
            <c:dLbl>
              <c:idx val="7"/>
              <c:layout>
                <c:manualLayout>
                  <c:x val="-4.7696492854417974E-2"/>
                  <c:y val="4.31327130168212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EC-458A-A213-F79A7EE92AFC}"/>
                </c:ext>
              </c:extLst>
            </c:dLbl>
            <c:dLbl>
              <c:idx val="8"/>
              <c:layout>
                <c:manualLayout>
                  <c:x val="-4.7834047830945532E-2"/>
                  <c:y val="6.14260008926987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EC-458A-A213-F79A7EE92AFC}"/>
                </c:ext>
              </c:extLst>
            </c:dLbl>
            <c:dLbl>
              <c:idx val="9"/>
              <c:layout>
                <c:manualLayout>
                  <c:x val="-4.5858402149374276E-2"/>
                  <c:y val="6.21040668113911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EC-458A-A213-F79A7EE92AFC}"/>
                </c:ext>
              </c:extLst>
            </c:dLbl>
            <c:dLbl>
              <c:idx val="10"/>
              <c:layout>
                <c:manualLayout>
                  <c:x val="-5.0732626656093009E-2"/>
                  <c:y val="4.5156767411586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4-478B-ACD1-6C4C6EBA53D7}"/>
                </c:ext>
              </c:extLst>
            </c:dLbl>
            <c:dLbl>
              <c:idx val="11"/>
              <c:layout>
                <c:manualLayout>
                  <c:x val="-1.6790144521764871E-2"/>
                  <c:y val="6.01816893625650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BD4-494B-8ACD-F547348D182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GRAFICO!$C$6:$C$17</c:f>
              <c:numCache>
                <c:formatCode>"R$"\ #,##0.00</c:formatCode>
                <c:ptCount val="12"/>
                <c:pt idx="0">
                  <c:v>77.349999999999994</c:v>
                </c:pt>
                <c:pt idx="1">
                  <c:v>75.09</c:v>
                </c:pt>
                <c:pt idx="2">
                  <c:v>109.58</c:v>
                </c:pt>
                <c:pt idx="3">
                  <c:v>65.8</c:v>
                </c:pt>
                <c:pt idx="4">
                  <c:v>75.39</c:v>
                </c:pt>
                <c:pt idx="5">
                  <c:v>70.349999999999994</c:v>
                </c:pt>
                <c:pt idx="6">
                  <c:v>75.59</c:v>
                </c:pt>
                <c:pt idx="7">
                  <c:v>82.29</c:v>
                </c:pt>
                <c:pt idx="8" formatCode="#,##0.00">
                  <c:v>100.42</c:v>
                </c:pt>
                <c:pt idx="9" formatCode="#,##0.00">
                  <c:v>235.75</c:v>
                </c:pt>
                <c:pt idx="10" formatCode="#,##0.00">
                  <c:v>65.430000000000007</c:v>
                </c:pt>
                <c:pt idx="11" formatCode="#,##0.00">
                  <c:v>141.03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EC-458A-A213-F79A7EE92AFC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71</c:v>
                </c:pt>
                <c:pt idx="1">
                  <c:v>70</c:v>
                </c:pt>
                <c:pt idx="2">
                  <c:v>95</c:v>
                </c:pt>
                <c:pt idx="3">
                  <c:v>50</c:v>
                </c:pt>
                <c:pt idx="4">
                  <c:v>62</c:v>
                </c:pt>
                <c:pt idx="5">
                  <c:v>56</c:v>
                </c:pt>
                <c:pt idx="6">
                  <c:v>62</c:v>
                </c:pt>
                <c:pt idx="7">
                  <c:v>67</c:v>
                </c:pt>
                <c:pt idx="8">
                  <c:v>81</c:v>
                </c:pt>
                <c:pt idx="9">
                  <c:v>224</c:v>
                </c:pt>
                <c:pt idx="10">
                  <c:v>50</c:v>
                </c:pt>
                <c:pt idx="11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50EC-458A-A213-F79A7EE92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911104"/>
        <c:axId val="114912640"/>
      </c:lineChart>
      <c:dateAx>
        <c:axId val="1149111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14912640"/>
        <c:crosses val="autoZero"/>
        <c:auto val="1"/>
        <c:lblOffset val="200"/>
        <c:baseTimeUnit val="months"/>
      </c:dateAx>
      <c:valAx>
        <c:axId val="114912640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114911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069775330116891E-2"/>
          <c:y val="5.8683826278263955E-2"/>
          <c:w val="0.26192107565501682"/>
          <c:h val="0.11247367608460709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 w="9525"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363610588928882E-2"/>
          <c:y val="4.0382565815636852E-2"/>
          <c:w val="0.94645172870166328"/>
          <c:h val="0.8133890081921577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9.2571425602552063E-3"/>
                  <c:y val="-2.8095913738194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AB-49A4-AD36-3349197A74E8}"/>
                </c:ext>
              </c:extLst>
            </c:dLbl>
            <c:dLbl>
              <c:idx val="1"/>
              <c:layout>
                <c:manualLayout>
                  <c:x val="-2.1568145736210954E-2"/>
                  <c:y val="6.0504113861724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AB-49A4-AD36-3349197A74E8}"/>
                </c:ext>
              </c:extLst>
            </c:dLbl>
            <c:dLbl>
              <c:idx val="2"/>
              <c:layout>
                <c:manualLayout>
                  <c:x val="-6.0182096041671164E-2"/>
                  <c:y val="5.00507115017973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AB-49A4-AD36-3349197A74E8}"/>
                </c:ext>
              </c:extLst>
            </c:dLbl>
            <c:dLbl>
              <c:idx val="3"/>
              <c:layout>
                <c:manualLayout>
                  <c:x val="-6.2643294681035036E-2"/>
                  <c:y val="-5.6299547548899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7AB-49A4-AD36-3349197A74E8}"/>
                </c:ext>
              </c:extLst>
            </c:dLbl>
            <c:dLbl>
              <c:idx val="4"/>
              <c:layout>
                <c:manualLayout>
                  <c:x val="-6.8898913677456985E-2"/>
                  <c:y val="3.5124314006203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7AB-49A4-AD36-3349197A74E8}"/>
                </c:ext>
              </c:extLst>
            </c:dLbl>
            <c:dLbl>
              <c:idx val="5"/>
              <c:layout>
                <c:manualLayout>
                  <c:x val="-5.872549099651083E-2"/>
                  <c:y val="6.2118575147478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7AB-49A4-AD36-3349197A74E8}"/>
                </c:ext>
              </c:extLst>
            </c:dLbl>
            <c:dLbl>
              <c:idx val="6"/>
              <c:layout>
                <c:manualLayout>
                  <c:x val="-7.0069555392009764E-2"/>
                  <c:y val="-4.808783718789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AB-49A4-AD36-3349197A74E8}"/>
                </c:ext>
              </c:extLst>
            </c:dLbl>
            <c:dLbl>
              <c:idx val="7"/>
              <c:layout>
                <c:manualLayout>
                  <c:x val="-5.5201707742231813E-2"/>
                  <c:y val="2.8422462817147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7AB-49A4-AD36-3349197A74E8}"/>
                </c:ext>
              </c:extLst>
            </c:dLbl>
            <c:dLbl>
              <c:idx val="8"/>
              <c:layout>
                <c:manualLayout>
                  <c:x val="-4.8832279925820898E-2"/>
                  <c:y val="-1.8966899970836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AB-49A4-AD36-3349197A74E8}"/>
                </c:ext>
              </c:extLst>
            </c:dLbl>
            <c:dLbl>
              <c:idx val="9"/>
              <c:layout>
                <c:manualLayout>
                  <c:x val="-6.7940563375054455E-2"/>
                  <c:y val="2.4756853310002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7AB-49A4-AD36-3349197A74E8}"/>
                </c:ext>
              </c:extLst>
            </c:dLbl>
            <c:dLbl>
              <c:idx val="10"/>
              <c:layout>
                <c:manualLayout>
                  <c:x val="-1.2738855632822788E-2"/>
                  <c:y val="1.6590478273549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AB-49A4-AD36-3349197A74E8}"/>
                </c:ext>
              </c:extLst>
            </c:dLbl>
            <c:dLbl>
              <c:idx val="11"/>
              <c:layout>
                <c:manualLayout>
                  <c:x val="-4.8832279925820898E-2"/>
                  <c:y val="-2.95769539224263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7AB-49A4-AD36-3349197A74E8}"/>
                </c:ext>
              </c:extLst>
            </c:dLbl>
            <c:numFmt formatCode="&quot;R$&quot;\ #,##0.0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HISTORICO!$C$7:$C$12</c:f>
              <c:numCache>
                <c:formatCode>"R$"\ #,##0.00</c:formatCode>
                <c:ptCount val="6"/>
                <c:pt idx="0">
                  <c:v>39.61</c:v>
                </c:pt>
                <c:pt idx="1">
                  <c:v>2087.5099999999998</c:v>
                </c:pt>
                <c:pt idx="2">
                  <c:v>2079.35</c:v>
                </c:pt>
                <c:pt idx="3">
                  <c:v>2839.0200000000004</c:v>
                </c:pt>
                <c:pt idx="4">
                  <c:v>2363.1999999999994</c:v>
                </c:pt>
                <c:pt idx="5">
                  <c:v>1024.68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47872"/>
        <c:axId val="11242777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2.9930555555555592E-2"/>
                  <c:y val="-3.1938737069630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AB-49A4-AD36-3349197A74E8}"/>
                </c:ext>
              </c:extLst>
            </c:dLbl>
            <c:dLbl>
              <c:idx val="1"/>
              <c:layout>
                <c:manualLayout>
                  <c:x val="-6.5994276757072062E-2"/>
                  <c:y val="-3.14760200429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7AB-49A4-AD36-3349197A74E8}"/>
                </c:ext>
              </c:extLst>
            </c:dLbl>
            <c:dLbl>
              <c:idx val="2"/>
              <c:layout>
                <c:manualLayout>
                  <c:x val="-5.6558216681248177E-2"/>
                  <c:y val="-4.5630875685993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7AB-49A4-AD36-3349197A74E8}"/>
                </c:ext>
              </c:extLst>
            </c:dLbl>
            <c:dLbl>
              <c:idx val="3"/>
              <c:layout>
                <c:manualLayout>
                  <c:x val="-4.9009186351706119E-2"/>
                  <c:y val="-3.76122643760439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7AB-49A4-AD36-3349197A74E8}"/>
                </c:ext>
              </c:extLst>
            </c:dLbl>
            <c:dLbl>
              <c:idx val="4"/>
              <c:layout>
                <c:manualLayout>
                  <c:x val="-2.9738808690580345E-2"/>
                  <c:y val="-6.4779527559055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7AB-49A4-AD36-3349197A74E8}"/>
                </c:ext>
              </c:extLst>
            </c:dLbl>
            <c:dLbl>
              <c:idx val="5"/>
              <c:layout>
                <c:manualLayout>
                  <c:x val="-1.0849202596876297E-2"/>
                  <c:y val="-7.03441549132546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7AB-49A4-AD36-3349197A74E8}"/>
                </c:ext>
              </c:extLst>
            </c:dLbl>
            <c:dLbl>
              <c:idx val="6"/>
              <c:layout>
                <c:manualLayout>
                  <c:x val="-7.2186848585995389E-2"/>
                  <c:y val="-1.916320355788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7AB-49A4-AD36-3349197A74E8}"/>
                </c:ext>
              </c:extLst>
            </c:dLbl>
            <c:dLbl>
              <c:idx val="7"/>
              <c:layout>
                <c:manualLayout>
                  <c:x val="-3.8216566898468148E-2"/>
                  <c:y val="3.009259259259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7AB-49A4-AD36-3349197A74E8}"/>
                </c:ext>
              </c:extLst>
            </c:dLbl>
            <c:dLbl>
              <c:idx val="8"/>
              <c:layout>
                <c:manualLayout>
                  <c:x val="-5.7324850347702232E-2"/>
                  <c:y val="-2.52730387868185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7AB-49A4-AD36-3349197A74E8}"/>
                </c:ext>
              </c:extLst>
            </c:dLbl>
            <c:dLbl>
              <c:idx val="9"/>
              <c:layout>
                <c:manualLayout>
                  <c:x val="-2.1231426054704652E-2"/>
                  <c:y val="2.6746318168562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7AB-49A4-AD36-3349197A74E8}"/>
                </c:ext>
              </c:extLst>
            </c:dLbl>
            <c:dLbl>
              <c:idx val="10"/>
              <c:layout>
                <c:manualLayout>
                  <c:x val="-1.6985140843763732E-2"/>
                  <c:y val="1.3244203849518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7AB-49A4-AD36-3349197A74E8}"/>
                </c:ext>
              </c:extLst>
            </c:dLbl>
            <c:dLbl>
              <c:idx val="11"/>
              <c:layout>
                <c:manualLayout>
                  <c:x val="-0.10403398766805216"/>
                  <c:y val="1.0800342665500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7AB-49A4-AD36-3349197A74E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HISTORICO!$B$7:$B$12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HISTORICO!$D$7:$D$12</c:f>
              <c:numCache>
                <c:formatCode>#,##0</c:formatCode>
                <c:ptCount val="6"/>
                <c:pt idx="0">
                  <c:v>50</c:v>
                </c:pt>
                <c:pt idx="1">
                  <c:v>2264</c:v>
                </c:pt>
                <c:pt idx="2">
                  <c:v>2464</c:v>
                </c:pt>
                <c:pt idx="3">
                  <c:v>3519</c:v>
                </c:pt>
                <c:pt idx="4">
                  <c:v>2829</c:v>
                </c:pt>
                <c:pt idx="5">
                  <c:v>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7AB-49A4-AD36-3349197A7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30464"/>
        <c:axId val="112428928"/>
      </c:lineChart>
      <c:catAx>
        <c:axId val="112847872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1000" baseline="0">
                <a:latin typeface="Tw Cen MT" pitchFamily="34" charset="0"/>
              </a:defRPr>
            </a:pPr>
            <a:endParaRPr lang="pt-BR"/>
          </a:p>
        </c:txPr>
        <c:crossAx val="112427776"/>
        <c:crosses val="autoZero"/>
        <c:auto val="1"/>
        <c:lblAlgn val="ctr"/>
        <c:lblOffset val="100"/>
        <c:noMultiLvlLbl val="0"/>
      </c:catAx>
      <c:valAx>
        <c:axId val="112427776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extTo"/>
        <c:crossAx val="112847872"/>
        <c:crosses val="autoZero"/>
        <c:crossBetween val="between"/>
      </c:valAx>
      <c:valAx>
        <c:axId val="11242892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one"/>
        <c:crossAx val="112430464"/>
        <c:crosses val="max"/>
        <c:crossBetween val="between"/>
      </c:valAx>
      <c:catAx>
        <c:axId val="112430464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12428928"/>
        <c:crosses val="max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65908520749849164"/>
          <c:y val="0.76295983675853707"/>
          <c:w val="0.31043124817731121"/>
          <c:h val="7.8705769154126914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08" footer="0.314960620000003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1</xdr:row>
      <xdr:rowOff>142873</xdr:rowOff>
    </xdr:from>
    <xdr:to>
      <xdr:col>16</xdr:col>
      <xdr:colOff>485774</xdr:colOff>
      <xdr:row>17</xdr:row>
      <xdr:rowOff>85724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276226</xdr:colOff>
      <xdr:row>2</xdr:row>
      <xdr:rowOff>57150</xdr:rowOff>
    </xdr:from>
    <xdr:to>
      <xdr:col>10</xdr:col>
      <xdr:colOff>57150</xdr:colOff>
      <xdr:row>20</xdr:row>
      <xdr:rowOff>47625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/>
      <c r="D6" s="18"/>
    </row>
    <row r="7" spans="1:4" ht="15.6" x14ac:dyDescent="0.3">
      <c r="B7" s="5" t="s">
        <v>5</v>
      </c>
      <c r="C7" s="3"/>
      <c r="D7" s="19"/>
    </row>
    <row r="8" spans="1:4" ht="15.6" x14ac:dyDescent="0.3">
      <c r="B8" s="7" t="s">
        <v>6</v>
      </c>
      <c r="C8" s="9"/>
      <c r="D8" s="8"/>
    </row>
    <row r="9" spans="1:4" ht="15.6" x14ac:dyDescent="0.3">
      <c r="B9" s="5" t="s">
        <v>7</v>
      </c>
      <c r="C9" s="14"/>
      <c r="D9" s="15"/>
    </row>
    <row r="10" spans="1:4" ht="15.6" x14ac:dyDescent="0.3">
      <c r="B10" s="7" t="s">
        <v>8</v>
      </c>
      <c r="C10" s="9"/>
      <c r="D10" s="8"/>
    </row>
    <row r="11" spans="1:4" ht="15.6" x14ac:dyDescent="0.3">
      <c r="B11" s="5" t="s">
        <v>9</v>
      </c>
      <c r="C11" s="14"/>
      <c r="D11" s="15"/>
    </row>
    <row r="12" spans="1:4" ht="15.6" x14ac:dyDescent="0.3">
      <c r="B12" s="7" t="s">
        <v>10</v>
      </c>
      <c r="C12" s="9"/>
      <c r="D12" s="8"/>
    </row>
    <row r="13" spans="1:4" ht="15.6" x14ac:dyDescent="0.3">
      <c r="B13" s="5" t="s">
        <v>11</v>
      </c>
      <c r="C13" s="14"/>
      <c r="D13" s="15"/>
    </row>
    <row r="14" spans="1:4" ht="15.6" x14ac:dyDescent="0.3">
      <c r="B14" s="7" t="s">
        <v>12</v>
      </c>
      <c r="C14" s="9"/>
      <c r="D14" s="8"/>
    </row>
    <row r="15" spans="1:4" ht="15.6" x14ac:dyDescent="0.3">
      <c r="B15" s="5" t="s">
        <v>13</v>
      </c>
      <c r="C15" s="16"/>
      <c r="D15" s="6"/>
    </row>
    <row r="16" spans="1:4" ht="15.6" x14ac:dyDescent="0.3">
      <c r="B16" s="7" t="s">
        <v>14</v>
      </c>
      <c r="C16" s="9"/>
      <c r="D16" s="8"/>
    </row>
    <row r="17" spans="2:4" ht="15.6" x14ac:dyDescent="0.3">
      <c r="B17" s="5" t="s">
        <v>15</v>
      </c>
      <c r="C17" s="16">
        <v>39.61</v>
      </c>
      <c r="D17" s="6">
        <v>50</v>
      </c>
    </row>
    <row r="18" spans="2:4" ht="16.2" thickBot="1" x14ac:dyDescent="0.35">
      <c r="B18" s="20" t="s">
        <v>16</v>
      </c>
      <c r="C18" s="21">
        <f>SUM(C6:C17)</f>
        <v>39.61</v>
      </c>
      <c r="D18" s="22">
        <f>SUM(D6:D17)</f>
        <v>50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D18" sqref="D18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44.39</v>
      </c>
      <c r="D6" s="18">
        <v>50</v>
      </c>
    </row>
    <row r="7" spans="1:4" ht="15.6" x14ac:dyDescent="0.3">
      <c r="B7" s="5" t="s">
        <v>5</v>
      </c>
      <c r="C7" s="3">
        <v>38.770000000000003</v>
      </c>
      <c r="D7" s="19">
        <v>50</v>
      </c>
    </row>
    <row r="8" spans="1:4" ht="15.6" x14ac:dyDescent="0.3">
      <c r="B8" s="7" t="s">
        <v>6</v>
      </c>
      <c r="C8" s="9">
        <v>40.94</v>
      </c>
      <c r="D8" s="8">
        <v>50</v>
      </c>
    </row>
    <row r="9" spans="1:4" ht="15.6" x14ac:dyDescent="0.3">
      <c r="B9" s="5" t="s">
        <v>7</v>
      </c>
      <c r="C9" s="14">
        <v>40.51</v>
      </c>
      <c r="D9" s="15">
        <v>50</v>
      </c>
    </row>
    <row r="10" spans="1:4" ht="15.6" x14ac:dyDescent="0.3">
      <c r="B10" s="7" t="s">
        <v>8</v>
      </c>
      <c r="C10" s="9">
        <v>39.299999999999997</v>
      </c>
      <c r="D10" s="8">
        <v>50</v>
      </c>
    </row>
    <row r="11" spans="1:4" ht="15.6" x14ac:dyDescent="0.3">
      <c r="B11" s="5" t="s">
        <v>9</v>
      </c>
      <c r="C11" s="14">
        <v>40.840000000000003</v>
      </c>
      <c r="D11" s="15">
        <v>50</v>
      </c>
    </row>
    <row r="12" spans="1:4" ht="15.6" x14ac:dyDescent="0.3">
      <c r="B12" s="7" t="s">
        <v>10</v>
      </c>
      <c r="C12" s="9">
        <v>235.77</v>
      </c>
      <c r="D12" s="8">
        <v>280</v>
      </c>
    </row>
    <row r="13" spans="1:4" ht="15.6" x14ac:dyDescent="0.3">
      <c r="B13" s="5" t="s">
        <v>11</v>
      </c>
      <c r="C13" s="14">
        <v>419.5</v>
      </c>
      <c r="D13" s="15">
        <v>466</v>
      </c>
    </row>
    <row r="14" spans="1:4" ht="15.6" x14ac:dyDescent="0.3">
      <c r="B14" s="7" t="s">
        <v>12</v>
      </c>
      <c r="C14" s="9">
        <v>549.66</v>
      </c>
      <c r="D14" s="8">
        <v>581</v>
      </c>
    </row>
    <row r="15" spans="1:4" ht="15.6" x14ac:dyDescent="0.3">
      <c r="B15" s="5" t="s">
        <v>13</v>
      </c>
      <c r="C15" s="16">
        <v>316.70999999999998</v>
      </c>
      <c r="D15" s="6">
        <v>334</v>
      </c>
    </row>
    <row r="16" spans="1:4" ht="15.6" x14ac:dyDescent="0.3">
      <c r="B16" s="7" t="s">
        <v>14</v>
      </c>
      <c r="C16" s="9">
        <v>188.92</v>
      </c>
      <c r="D16" s="8">
        <v>197</v>
      </c>
    </row>
    <row r="17" spans="2:4" ht="15.6" x14ac:dyDescent="0.3">
      <c r="B17" s="5" t="s">
        <v>15</v>
      </c>
      <c r="C17" s="16">
        <v>132.19999999999999</v>
      </c>
      <c r="D17" s="6">
        <v>106</v>
      </c>
    </row>
    <row r="18" spans="2:4" ht="16.2" thickBot="1" x14ac:dyDescent="0.35">
      <c r="B18" s="20" t="s">
        <v>16</v>
      </c>
      <c r="C18" s="21">
        <f>SUM(C6:C17)</f>
        <v>2087.5099999999998</v>
      </c>
      <c r="D18" s="22">
        <f>SUM(D6:D17)</f>
        <v>2264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117.7</v>
      </c>
      <c r="D6" s="18">
        <v>108</v>
      </c>
    </row>
    <row r="7" spans="1:4" ht="15.6" x14ac:dyDescent="0.3">
      <c r="B7" s="5" t="s">
        <v>5</v>
      </c>
      <c r="C7" s="3">
        <v>88.25</v>
      </c>
      <c r="D7" s="19">
        <v>85</v>
      </c>
    </row>
    <row r="8" spans="1:4" ht="15.6" x14ac:dyDescent="0.3">
      <c r="B8" s="7" t="s">
        <v>6</v>
      </c>
      <c r="C8" s="9">
        <v>91.05</v>
      </c>
      <c r="D8" s="8">
        <v>85</v>
      </c>
    </row>
    <row r="9" spans="1:4" ht="15.6" x14ac:dyDescent="0.3">
      <c r="B9" s="5" t="s">
        <v>7</v>
      </c>
      <c r="C9" s="14">
        <v>98.9</v>
      </c>
      <c r="D9" s="15">
        <v>92</v>
      </c>
    </row>
    <row r="10" spans="1:4" ht="15.6" x14ac:dyDescent="0.3">
      <c r="B10" s="7" t="s">
        <v>8</v>
      </c>
      <c r="C10" s="9">
        <v>129.06</v>
      </c>
      <c r="D10" s="8">
        <v>131</v>
      </c>
    </row>
    <row r="11" spans="1:4" ht="15.6" x14ac:dyDescent="0.3">
      <c r="B11" s="5" t="s">
        <v>9</v>
      </c>
      <c r="C11" s="14">
        <v>256.62</v>
      </c>
      <c r="D11" s="15">
        <v>289</v>
      </c>
    </row>
    <row r="12" spans="1:4" ht="15.6" x14ac:dyDescent="0.3">
      <c r="B12" s="7" t="s">
        <v>10</v>
      </c>
      <c r="C12" s="9">
        <v>169.44</v>
      </c>
      <c r="D12" s="8">
        <v>196</v>
      </c>
    </row>
    <row r="13" spans="1:4" ht="15.6" x14ac:dyDescent="0.3">
      <c r="B13" s="5" t="s">
        <v>11</v>
      </c>
      <c r="C13" s="14">
        <v>207.9</v>
      </c>
      <c r="D13" s="15">
        <v>260</v>
      </c>
    </row>
    <row r="14" spans="1:4" ht="15.6" x14ac:dyDescent="0.3">
      <c r="B14" s="7" t="s">
        <v>12</v>
      </c>
      <c r="C14" s="9">
        <v>337.88</v>
      </c>
      <c r="D14" s="8">
        <v>436</v>
      </c>
    </row>
    <row r="15" spans="1:4" ht="15.6" x14ac:dyDescent="0.3">
      <c r="B15" s="5" t="s">
        <v>13</v>
      </c>
      <c r="C15" s="16">
        <v>243.89</v>
      </c>
      <c r="D15" s="6">
        <v>337</v>
      </c>
    </row>
    <row r="16" spans="1:4" ht="15.6" x14ac:dyDescent="0.3">
      <c r="B16" s="7" t="s">
        <v>14</v>
      </c>
      <c r="C16" s="9">
        <v>173.7</v>
      </c>
      <c r="D16" s="8">
        <v>232</v>
      </c>
    </row>
    <row r="17" spans="2:4" ht="15.6" x14ac:dyDescent="0.3">
      <c r="B17" s="5" t="s">
        <v>15</v>
      </c>
      <c r="C17" s="16">
        <v>164.96</v>
      </c>
      <c r="D17" s="6">
        <v>213</v>
      </c>
    </row>
    <row r="18" spans="2:4" ht="16.2" thickBot="1" x14ac:dyDescent="0.35">
      <c r="B18" s="20" t="s">
        <v>16</v>
      </c>
      <c r="C18" s="21">
        <f>SUM(C6:C17)</f>
        <v>2079.35</v>
      </c>
      <c r="D18" s="22">
        <f>SUM(D6:D17)</f>
        <v>2464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/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93.13</v>
      </c>
      <c r="D6" s="18">
        <v>103</v>
      </c>
    </row>
    <row r="7" spans="1:4" ht="15.6" x14ac:dyDescent="0.3">
      <c r="B7" s="5" t="s">
        <v>5</v>
      </c>
      <c r="C7" s="3">
        <v>119.27</v>
      </c>
      <c r="D7" s="19">
        <v>143</v>
      </c>
    </row>
    <row r="8" spans="1:4" ht="15.6" x14ac:dyDescent="0.3">
      <c r="B8" s="7" t="s">
        <v>6</v>
      </c>
      <c r="C8" s="9">
        <v>214.87</v>
      </c>
      <c r="D8" s="8">
        <v>256</v>
      </c>
    </row>
    <row r="9" spans="1:4" ht="15.6" x14ac:dyDescent="0.3">
      <c r="B9" s="5" t="s">
        <v>7</v>
      </c>
      <c r="C9" s="14">
        <v>231.59</v>
      </c>
      <c r="D9" s="15">
        <v>285</v>
      </c>
    </row>
    <row r="10" spans="1:4" ht="15.6" x14ac:dyDescent="0.3">
      <c r="B10" s="7" t="s">
        <v>8</v>
      </c>
      <c r="C10" s="9">
        <v>256.77999999999997</v>
      </c>
      <c r="D10" s="8">
        <v>318</v>
      </c>
    </row>
    <row r="11" spans="1:4" ht="15.6" x14ac:dyDescent="0.3">
      <c r="B11" s="5" t="s">
        <v>9</v>
      </c>
      <c r="C11" s="14">
        <v>248.93</v>
      </c>
      <c r="D11" s="15">
        <v>312</v>
      </c>
    </row>
    <row r="12" spans="1:4" ht="15.6" x14ac:dyDescent="0.3">
      <c r="B12" s="7" t="s">
        <v>10</v>
      </c>
      <c r="C12" s="9">
        <v>469.64</v>
      </c>
      <c r="D12" s="8">
        <v>603</v>
      </c>
    </row>
    <row r="13" spans="1:4" ht="15.6" x14ac:dyDescent="0.3">
      <c r="B13" s="5" t="s">
        <v>11</v>
      </c>
      <c r="C13" s="14">
        <v>453.05</v>
      </c>
      <c r="D13" s="15">
        <v>582</v>
      </c>
    </row>
    <row r="14" spans="1:4" ht="15.6" x14ac:dyDescent="0.3">
      <c r="B14" s="7" t="s">
        <v>12</v>
      </c>
      <c r="C14" s="9">
        <v>267.88</v>
      </c>
      <c r="D14" s="8">
        <v>337</v>
      </c>
    </row>
    <row r="15" spans="1:4" ht="15.6" x14ac:dyDescent="0.3">
      <c r="B15" s="5" t="s">
        <v>13</v>
      </c>
      <c r="C15" s="16">
        <v>182.38</v>
      </c>
      <c r="D15" s="6">
        <v>224</v>
      </c>
    </row>
    <row r="16" spans="1:4" ht="15.6" x14ac:dyDescent="0.3">
      <c r="B16" s="7" t="s">
        <v>14</v>
      </c>
      <c r="C16" s="9">
        <v>168.81</v>
      </c>
      <c r="D16" s="8">
        <v>202</v>
      </c>
    </row>
    <row r="17" spans="2:4" ht="15.6" x14ac:dyDescent="0.3">
      <c r="B17" s="5" t="s">
        <v>15</v>
      </c>
      <c r="C17" s="16">
        <v>132.69</v>
      </c>
      <c r="D17" s="6">
        <v>154</v>
      </c>
    </row>
    <row r="18" spans="2:4" ht="16.2" thickBot="1" x14ac:dyDescent="0.35">
      <c r="B18" s="20" t="s">
        <v>16</v>
      </c>
      <c r="C18" s="21">
        <f>SUM(C6:C17)</f>
        <v>2839.0200000000004</v>
      </c>
      <c r="D18" s="22">
        <f>SUM(D6:D17)</f>
        <v>3519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170F-077F-49C2-A330-2097DD946372}">
  <dimension ref="A1:D18"/>
  <sheetViews>
    <sheetView workbookViewId="0">
      <selection activeCell="F15" sqref="F15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7" t="s">
        <v>4</v>
      </c>
      <c r="C6" s="17">
        <v>60.82</v>
      </c>
      <c r="D6" s="18">
        <v>63</v>
      </c>
    </row>
    <row r="7" spans="1:4" ht="15.6" x14ac:dyDescent="0.3">
      <c r="B7" s="5" t="s">
        <v>5</v>
      </c>
      <c r="C7" s="3">
        <v>128.53</v>
      </c>
      <c r="D7" s="19">
        <v>154</v>
      </c>
    </row>
    <row r="8" spans="1:4" ht="15.6" x14ac:dyDescent="0.3">
      <c r="B8" s="7" t="s">
        <v>6</v>
      </c>
      <c r="C8" s="9">
        <v>154.91999999999999</v>
      </c>
      <c r="D8" s="8">
        <v>190</v>
      </c>
    </row>
    <row r="9" spans="1:4" ht="15.6" x14ac:dyDescent="0.3">
      <c r="B9" s="5" t="s">
        <v>7</v>
      </c>
      <c r="C9" s="14">
        <v>86.6</v>
      </c>
      <c r="D9" s="15">
        <v>98</v>
      </c>
    </row>
    <row r="10" spans="1:4" ht="15.6" x14ac:dyDescent="0.3">
      <c r="B10" s="7" t="s">
        <v>8</v>
      </c>
      <c r="C10" s="9">
        <v>233.79</v>
      </c>
      <c r="D10" s="8">
        <v>290</v>
      </c>
    </row>
    <row r="11" spans="1:4" ht="15.6" x14ac:dyDescent="0.3">
      <c r="B11" s="5" t="s">
        <v>9</v>
      </c>
      <c r="C11" s="14">
        <v>334.25</v>
      </c>
      <c r="D11" s="15">
        <v>424</v>
      </c>
    </row>
    <row r="12" spans="1:4" ht="15.6" x14ac:dyDescent="0.3">
      <c r="B12" s="7" t="s">
        <v>10</v>
      </c>
      <c r="C12" s="9">
        <v>408.38</v>
      </c>
      <c r="D12" s="8">
        <v>520</v>
      </c>
    </row>
    <row r="13" spans="1:4" ht="15.6" x14ac:dyDescent="0.3">
      <c r="B13" s="5" t="s">
        <v>11</v>
      </c>
      <c r="C13" s="14">
        <v>413.33</v>
      </c>
      <c r="D13" s="15">
        <v>505</v>
      </c>
    </row>
    <row r="14" spans="1:4" ht="15.6" x14ac:dyDescent="0.3">
      <c r="B14" s="7" t="s">
        <v>12</v>
      </c>
      <c r="C14" s="9">
        <v>313.12</v>
      </c>
      <c r="D14" s="8">
        <v>366</v>
      </c>
    </row>
    <row r="15" spans="1:4" ht="15.6" x14ac:dyDescent="0.3">
      <c r="B15" s="5" t="s">
        <v>13</v>
      </c>
      <c r="C15" s="16">
        <v>69.7</v>
      </c>
      <c r="D15" s="6">
        <v>64</v>
      </c>
    </row>
    <row r="16" spans="1:4" ht="15.6" x14ac:dyDescent="0.3">
      <c r="B16" s="7" t="s">
        <v>14</v>
      </c>
      <c r="C16" s="9">
        <v>52.95</v>
      </c>
      <c r="D16" s="8">
        <v>50</v>
      </c>
    </row>
    <row r="17" spans="2:4" ht="15.6" x14ac:dyDescent="0.3">
      <c r="B17" s="5" t="s">
        <v>15</v>
      </c>
      <c r="C17" s="28">
        <v>106.81</v>
      </c>
      <c r="D17" s="27">
        <v>105</v>
      </c>
    </row>
    <row r="18" spans="2:4" ht="16.2" thickBot="1" x14ac:dyDescent="0.35">
      <c r="B18" s="20" t="s">
        <v>16</v>
      </c>
      <c r="C18" s="21">
        <f>SUM(C6:C17)</f>
        <v>2363.1999999999994</v>
      </c>
      <c r="D18" s="22">
        <f>SUM(D6:D17)</f>
        <v>2829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1A72-4E8C-46AD-B537-B38378A17F7C}">
  <dimension ref="A1:D18"/>
  <sheetViews>
    <sheetView workbookViewId="0">
      <selection activeCell="C11" sqref="C11:D17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33" t="s">
        <v>4</v>
      </c>
      <c r="C6" s="28">
        <v>64.38</v>
      </c>
      <c r="D6" s="27">
        <v>50</v>
      </c>
    </row>
    <row r="7" spans="1:4" ht="15.6" x14ac:dyDescent="0.3">
      <c r="B7" s="33" t="s">
        <v>5</v>
      </c>
      <c r="C7" s="28">
        <v>66.11</v>
      </c>
      <c r="D7" s="27">
        <v>52</v>
      </c>
    </row>
    <row r="8" spans="1:4" ht="15.6" x14ac:dyDescent="0.3">
      <c r="B8" s="33" t="s">
        <v>6</v>
      </c>
      <c r="C8" s="28">
        <v>66.89</v>
      </c>
      <c r="D8" s="27">
        <v>53</v>
      </c>
    </row>
    <row r="9" spans="1:4" ht="15.6" x14ac:dyDescent="0.3">
      <c r="B9" s="33" t="s">
        <v>7</v>
      </c>
      <c r="C9" s="28">
        <v>64.2</v>
      </c>
      <c r="D9" s="27">
        <v>62</v>
      </c>
    </row>
    <row r="10" spans="1:4" ht="15.6" x14ac:dyDescent="0.3">
      <c r="B10" s="33" t="s">
        <v>8</v>
      </c>
      <c r="C10" s="28">
        <v>89</v>
      </c>
      <c r="D10" s="27">
        <v>90</v>
      </c>
    </row>
    <row r="11" spans="1:4" ht="15.6" x14ac:dyDescent="0.3">
      <c r="B11" s="33" t="s">
        <v>9</v>
      </c>
      <c r="C11" s="28">
        <v>95.03</v>
      </c>
      <c r="D11" s="41">
        <v>95</v>
      </c>
    </row>
    <row r="12" spans="1:4" ht="15.6" x14ac:dyDescent="0.3">
      <c r="B12" s="33" t="s">
        <v>10</v>
      </c>
      <c r="C12" s="28">
        <v>119.55</v>
      </c>
      <c r="D12" s="27">
        <v>123</v>
      </c>
    </row>
    <row r="13" spans="1:4" ht="15.6" x14ac:dyDescent="0.3">
      <c r="B13" s="33" t="s">
        <v>11</v>
      </c>
      <c r="C13" s="28">
        <v>129.38999999999999</v>
      </c>
      <c r="D13" s="41">
        <v>133</v>
      </c>
    </row>
    <row r="14" spans="1:4" ht="15.6" x14ac:dyDescent="0.3">
      <c r="B14" s="33" t="s">
        <v>12</v>
      </c>
      <c r="C14" s="28">
        <v>68.11</v>
      </c>
      <c r="D14" s="27">
        <v>58</v>
      </c>
    </row>
    <row r="15" spans="1:4" ht="15.6" x14ac:dyDescent="0.3">
      <c r="B15" s="33" t="s">
        <v>13</v>
      </c>
      <c r="C15" s="28">
        <v>77.349999999999994</v>
      </c>
      <c r="D15" s="27">
        <v>71</v>
      </c>
    </row>
    <row r="16" spans="1:4" ht="15.6" x14ac:dyDescent="0.3">
      <c r="B16" s="33" t="s">
        <v>14</v>
      </c>
      <c r="C16" s="28">
        <v>75.09</v>
      </c>
      <c r="D16" s="27">
        <v>70</v>
      </c>
    </row>
    <row r="17" spans="2:4" ht="15.6" x14ac:dyDescent="0.3">
      <c r="B17" s="33" t="s">
        <v>15</v>
      </c>
      <c r="C17" s="28">
        <v>109.58</v>
      </c>
      <c r="D17" s="27">
        <v>95</v>
      </c>
    </row>
    <row r="18" spans="2:4" ht="16.2" thickBot="1" x14ac:dyDescent="0.35">
      <c r="B18" s="20" t="s">
        <v>16</v>
      </c>
      <c r="C18" s="21">
        <f>SUM(C6:C17)</f>
        <v>1024.68</v>
      </c>
      <c r="D18" s="22">
        <f>SUM(D6:D17)</f>
        <v>952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B089-72D5-4E1E-9609-EAB7B0B7D103}">
  <dimension ref="A1:D18"/>
  <sheetViews>
    <sheetView workbookViewId="0">
      <selection activeCell="C7" sqref="C7:D14"/>
    </sheetView>
  </sheetViews>
  <sheetFormatPr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thickBot="1" x14ac:dyDescent="0.35">
      <c r="B4" s="44" t="s">
        <v>19</v>
      </c>
      <c r="C4" s="45"/>
      <c r="D4" s="46"/>
    </row>
    <row r="5" spans="1:4" ht="18.600000000000001" thickTop="1" x14ac:dyDescent="0.35">
      <c r="B5" s="11" t="s">
        <v>2</v>
      </c>
      <c r="C5" s="12" t="s">
        <v>17</v>
      </c>
      <c r="D5" s="13" t="s">
        <v>3</v>
      </c>
    </row>
    <row r="6" spans="1:4" ht="15.6" x14ac:dyDescent="0.3">
      <c r="B6" s="33" t="s">
        <v>4</v>
      </c>
      <c r="C6" s="28">
        <v>65.8</v>
      </c>
      <c r="D6" s="27">
        <v>50</v>
      </c>
    </row>
    <row r="7" spans="1:4" ht="15.6" x14ac:dyDescent="0.3">
      <c r="B7" s="33" t="s">
        <v>5</v>
      </c>
      <c r="C7" s="28">
        <v>75.39</v>
      </c>
      <c r="D7" s="27">
        <v>62</v>
      </c>
    </row>
    <row r="8" spans="1:4" ht="15.6" x14ac:dyDescent="0.3">
      <c r="B8" s="33" t="s">
        <v>6</v>
      </c>
      <c r="C8" s="28">
        <v>70.349999999999994</v>
      </c>
      <c r="D8" s="27">
        <v>56</v>
      </c>
    </row>
    <row r="9" spans="1:4" ht="15.6" x14ac:dyDescent="0.3">
      <c r="B9" s="33" t="s">
        <v>7</v>
      </c>
      <c r="C9" s="28">
        <v>75.59</v>
      </c>
      <c r="D9" s="27">
        <v>62</v>
      </c>
    </row>
    <row r="10" spans="1:4" ht="15.6" x14ac:dyDescent="0.3">
      <c r="B10" s="33" t="s">
        <v>8</v>
      </c>
      <c r="C10" s="28">
        <v>82.29</v>
      </c>
      <c r="D10" s="27">
        <v>67</v>
      </c>
    </row>
    <row r="11" spans="1:4" ht="15.6" x14ac:dyDescent="0.3">
      <c r="B11" s="33" t="s">
        <v>9</v>
      </c>
      <c r="C11" s="40">
        <v>100.42</v>
      </c>
      <c r="D11" s="41">
        <v>81</v>
      </c>
    </row>
    <row r="12" spans="1:4" ht="15.6" x14ac:dyDescent="0.3">
      <c r="B12" s="33" t="s">
        <v>10</v>
      </c>
      <c r="C12" s="42">
        <v>235.75</v>
      </c>
      <c r="D12" s="27">
        <v>224</v>
      </c>
    </row>
    <row r="13" spans="1:4" ht="15.6" x14ac:dyDescent="0.3">
      <c r="B13" s="33" t="s">
        <v>11</v>
      </c>
      <c r="C13" s="43">
        <v>65.430000000000007</v>
      </c>
      <c r="D13" s="41">
        <v>50</v>
      </c>
    </row>
    <row r="14" spans="1:4" ht="15.6" x14ac:dyDescent="0.3">
      <c r="B14" s="33" t="s">
        <v>12</v>
      </c>
      <c r="C14" s="42">
        <v>141.03</v>
      </c>
      <c r="D14" s="27">
        <v>127</v>
      </c>
    </row>
    <row r="15" spans="1:4" ht="15.6" x14ac:dyDescent="0.3">
      <c r="B15" s="33" t="s">
        <v>13</v>
      </c>
      <c r="C15" s="42"/>
      <c r="D15" s="27"/>
    </row>
    <row r="16" spans="1:4" ht="15.6" x14ac:dyDescent="0.3">
      <c r="B16" s="33" t="s">
        <v>14</v>
      </c>
      <c r="C16" s="42"/>
      <c r="D16" s="27"/>
    </row>
    <row r="17" spans="2:4" ht="15.6" x14ac:dyDescent="0.3">
      <c r="B17" s="33" t="s">
        <v>15</v>
      </c>
      <c r="C17" s="28"/>
      <c r="D17" s="27"/>
    </row>
    <row r="18" spans="2:4" ht="16.2" thickBot="1" x14ac:dyDescent="0.35">
      <c r="B18" s="20" t="s">
        <v>16</v>
      </c>
      <c r="C18" s="21">
        <f>SUM(C6:C17)</f>
        <v>912.05</v>
      </c>
      <c r="D18" s="22">
        <f>SUM(D6:D17)</f>
        <v>779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showGridLines="0" tabSelected="1" topLeftCell="B1" zoomScale="106" zoomScaleNormal="106" workbookViewId="0">
      <selection activeCell="D20" sqref="D20"/>
    </sheetView>
  </sheetViews>
  <sheetFormatPr defaultColWidth="9.109375" defaultRowHeight="14.4" x14ac:dyDescent="0.3"/>
  <cols>
    <col min="1" max="2" width="25.6640625" customWidth="1"/>
    <col min="3" max="3" width="22.6640625" customWidth="1"/>
    <col min="4" max="4" width="25.44140625" customWidth="1"/>
  </cols>
  <sheetData>
    <row r="1" spans="1:4" x14ac:dyDescent="0.3">
      <c r="A1" s="10"/>
    </row>
    <row r="3" spans="1:4" ht="15" thickBot="1" x14ac:dyDescent="0.35"/>
    <row r="4" spans="1:4" ht="22.5" customHeight="1" x14ac:dyDescent="0.3">
      <c r="B4" s="48" t="s">
        <v>19</v>
      </c>
      <c r="C4" s="49"/>
      <c r="D4" s="50"/>
    </row>
    <row r="5" spans="1:4" ht="18" x14ac:dyDescent="0.35">
      <c r="A5" s="1"/>
      <c r="B5" s="11" t="s">
        <v>2</v>
      </c>
      <c r="C5" s="32" t="s">
        <v>17</v>
      </c>
      <c r="D5" s="13" t="s">
        <v>3</v>
      </c>
    </row>
    <row r="6" spans="1:4" ht="15.6" x14ac:dyDescent="0.3">
      <c r="B6" s="26">
        <v>45931</v>
      </c>
      <c r="C6" s="28">
        <v>77.349999999999994</v>
      </c>
      <c r="D6" s="27">
        <v>71</v>
      </c>
    </row>
    <row r="7" spans="1:4" ht="15.6" x14ac:dyDescent="0.3">
      <c r="B7" s="26">
        <v>45962</v>
      </c>
      <c r="C7" s="28">
        <v>75.09</v>
      </c>
      <c r="D7" s="27">
        <v>70</v>
      </c>
    </row>
    <row r="8" spans="1:4" ht="15.6" x14ac:dyDescent="0.3">
      <c r="B8" s="26">
        <v>45992</v>
      </c>
      <c r="C8" s="28">
        <v>109.58</v>
      </c>
      <c r="D8" s="27">
        <v>95</v>
      </c>
    </row>
    <row r="9" spans="1:4" ht="15.6" x14ac:dyDescent="0.3">
      <c r="B9" s="26">
        <v>46023</v>
      </c>
      <c r="C9" s="28">
        <v>65.8</v>
      </c>
      <c r="D9" s="27">
        <v>50</v>
      </c>
    </row>
    <row r="10" spans="1:4" ht="15.6" x14ac:dyDescent="0.3">
      <c r="B10" s="26">
        <v>46054</v>
      </c>
      <c r="C10" s="28">
        <v>75.39</v>
      </c>
      <c r="D10" s="27">
        <v>62</v>
      </c>
    </row>
    <row r="11" spans="1:4" ht="15.6" x14ac:dyDescent="0.3">
      <c r="B11" s="26">
        <v>46082</v>
      </c>
      <c r="C11" s="28">
        <v>70.349999999999994</v>
      </c>
      <c r="D11" s="27">
        <v>56</v>
      </c>
    </row>
    <row r="12" spans="1:4" ht="15.6" x14ac:dyDescent="0.3">
      <c r="B12" s="26">
        <v>46113</v>
      </c>
      <c r="C12" s="28">
        <v>75.59</v>
      </c>
      <c r="D12" s="27">
        <v>62</v>
      </c>
    </row>
    <row r="13" spans="1:4" ht="15.6" x14ac:dyDescent="0.3">
      <c r="B13" s="26">
        <v>46143</v>
      </c>
      <c r="C13" s="28">
        <v>82.29</v>
      </c>
      <c r="D13" s="27">
        <v>67</v>
      </c>
    </row>
    <row r="14" spans="1:4" ht="15.6" x14ac:dyDescent="0.3">
      <c r="B14" s="26">
        <v>46174</v>
      </c>
      <c r="C14" s="40">
        <v>100.42</v>
      </c>
      <c r="D14" s="41">
        <v>81</v>
      </c>
    </row>
    <row r="15" spans="1:4" ht="15.6" x14ac:dyDescent="0.3">
      <c r="B15" s="26">
        <v>46204</v>
      </c>
      <c r="C15" s="47">
        <v>235.75</v>
      </c>
      <c r="D15" s="27">
        <v>224</v>
      </c>
    </row>
    <row r="16" spans="1:4" ht="15.6" x14ac:dyDescent="0.3">
      <c r="B16" s="26">
        <v>46235</v>
      </c>
      <c r="C16" s="40">
        <v>65.430000000000007</v>
      </c>
      <c r="D16" s="41">
        <v>50</v>
      </c>
    </row>
    <row r="17" spans="2:4" ht="16.2" thickBot="1" x14ac:dyDescent="0.35">
      <c r="B17" s="29">
        <v>46266</v>
      </c>
      <c r="C17" s="51">
        <v>141.03</v>
      </c>
      <c r="D17" s="31">
        <v>127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6"/>
  <sheetViews>
    <sheetView showGridLines="0" workbookViewId="0">
      <selection activeCell="L16" sqref="L16"/>
    </sheetView>
  </sheetViews>
  <sheetFormatPr defaultColWidth="9.109375" defaultRowHeight="15.6" x14ac:dyDescent="0.3"/>
  <cols>
    <col min="1" max="1" width="8.33203125" style="2" customWidth="1"/>
    <col min="2" max="2" width="21.5546875" style="2" customWidth="1"/>
    <col min="3" max="3" width="21.88671875" style="3" customWidth="1"/>
    <col min="4" max="4" width="27.44140625" style="2" customWidth="1"/>
    <col min="5" max="6" width="22.6640625" style="2" customWidth="1"/>
    <col min="7" max="16384" width="9.109375" style="2"/>
  </cols>
  <sheetData>
    <row r="3" spans="1:6" ht="16.2" thickBot="1" x14ac:dyDescent="0.35"/>
    <row r="4" spans="1:6" ht="27.75" customHeight="1" thickBot="1" x14ac:dyDescent="0.35">
      <c r="B4" s="44" t="s">
        <v>19</v>
      </c>
      <c r="C4" s="45"/>
      <c r="D4" s="46"/>
      <c r="F4" s="4"/>
    </row>
    <row r="5" spans="1:6" ht="16.2" thickTop="1" x14ac:dyDescent="0.3">
      <c r="A5" s="3"/>
      <c r="B5" s="23" t="s">
        <v>0</v>
      </c>
      <c r="C5" s="25" t="s">
        <v>18</v>
      </c>
      <c r="D5" s="24" t="s">
        <v>1</v>
      </c>
    </row>
    <row r="6" spans="1:6" x14ac:dyDescent="0.3">
      <c r="A6" s="3"/>
      <c r="B6" s="33">
        <v>2019</v>
      </c>
      <c r="C6" s="34"/>
      <c r="D6" s="27"/>
    </row>
    <row r="7" spans="1:6" x14ac:dyDescent="0.3">
      <c r="A7" s="3"/>
      <c r="B7" s="33">
        <v>2020</v>
      </c>
      <c r="C7" s="34">
        <f>'2020'!C17</f>
        <v>39.61</v>
      </c>
      <c r="D7" s="27">
        <f>'2020'!D17</f>
        <v>50</v>
      </c>
    </row>
    <row r="8" spans="1:6" x14ac:dyDescent="0.3">
      <c r="A8" s="3"/>
      <c r="B8" s="33">
        <v>2021</v>
      </c>
      <c r="C8" s="35">
        <f>'2021'!C18</f>
        <v>2087.5099999999998</v>
      </c>
      <c r="D8" s="27">
        <f>'2021'!D18</f>
        <v>2264</v>
      </c>
    </row>
    <row r="9" spans="1:6" x14ac:dyDescent="0.3">
      <c r="A9" s="3"/>
      <c r="B9" s="33">
        <v>2022</v>
      </c>
      <c r="C9" s="36">
        <f>'2022'!C18</f>
        <v>2079.35</v>
      </c>
      <c r="D9" s="37">
        <f>'2022'!D18</f>
        <v>2464</v>
      </c>
    </row>
    <row r="10" spans="1:6" x14ac:dyDescent="0.3">
      <c r="A10" s="3"/>
      <c r="B10" s="33">
        <v>2023</v>
      </c>
      <c r="C10" s="35">
        <f>'2023'!C18</f>
        <v>2839.0200000000004</v>
      </c>
      <c r="D10" s="27">
        <f>'2023'!D18</f>
        <v>3519</v>
      </c>
    </row>
    <row r="11" spans="1:6" x14ac:dyDescent="0.3">
      <c r="A11" s="3"/>
      <c r="B11" s="33">
        <v>2024</v>
      </c>
      <c r="C11" s="35">
        <f>'2024'!C18</f>
        <v>2363.1999999999994</v>
      </c>
      <c r="D11" s="27">
        <f>'2024'!D18</f>
        <v>2829</v>
      </c>
    </row>
    <row r="12" spans="1:6" x14ac:dyDescent="0.3">
      <c r="B12" s="33">
        <v>2025</v>
      </c>
      <c r="C12" s="35">
        <f>'2025'!C18</f>
        <v>1024.68</v>
      </c>
      <c r="D12" s="27">
        <f>'2025'!D18</f>
        <v>952</v>
      </c>
    </row>
    <row r="13" spans="1:6" x14ac:dyDescent="0.3">
      <c r="B13" s="33">
        <v>2026</v>
      </c>
      <c r="C13" s="35"/>
      <c r="D13" s="27"/>
    </row>
    <row r="14" spans="1:6" x14ac:dyDescent="0.3">
      <c r="B14" s="33">
        <v>2027</v>
      </c>
      <c r="C14" s="35"/>
      <c r="D14" s="27"/>
    </row>
    <row r="15" spans="1:6" x14ac:dyDescent="0.3">
      <c r="B15" s="33">
        <v>2028</v>
      </c>
      <c r="C15" s="35"/>
      <c r="D15" s="27"/>
    </row>
    <row r="16" spans="1:6" ht="16.2" thickBot="1" x14ac:dyDescent="0.35">
      <c r="B16" s="38">
        <v>2029</v>
      </c>
      <c r="C16" s="30"/>
      <c r="D16" s="39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2026-10-03T19:55:25Z</dcterms:modified>
</cp:coreProperties>
</file>