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ISABEL\OneDrive\Área de Trabalho\Isabel Freitas - Proben 2025\Baixa Tensão\Condomínio Estudantil\Apartamento 511\"/>
    </mc:Choice>
  </mc:AlternateContent>
  <xr:revisionPtr revIDLastSave="0" documentId="8_{A124D046-AFCB-40CA-9056-99935628EE81}" xr6:coauthVersionLast="47" xr6:coauthVersionMax="47" xr10:uidLastSave="{00000000-0000-0000-0000-000000000000}"/>
  <bookViews>
    <workbookView xWindow="0" yWindow="0" windowWidth="23040" windowHeight="9372" firstSheet="9" activeTab="9" xr2:uid="{00000000-000D-0000-FFFF-FFFF00000000}"/>
  </bookViews>
  <sheets>
    <sheet name="2017" sheetId="10" r:id="rId1"/>
    <sheet name="2018" sheetId="9" r:id="rId2"/>
    <sheet name="2019" sheetId="11" r:id="rId3"/>
    <sheet name="2020" sheetId="12" r:id="rId4"/>
    <sheet name="2021" sheetId="13" r:id="rId5"/>
    <sheet name="2022" sheetId="14" r:id="rId6"/>
    <sheet name="2023" sheetId="16" r:id="rId7"/>
    <sheet name="2024" sheetId="15" r:id="rId8"/>
    <sheet name="2025" sheetId="17" r:id="rId9"/>
    <sheet name="GRAFICO" sheetId="6" r:id="rId10"/>
    <sheet name="HISTORICO" sheetId="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7" l="1"/>
  <c r="C18" i="17"/>
  <c r="D18" i="16" l="1"/>
  <c r="C18" i="16"/>
  <c r="D18" i="15" l="1"/>
  <c r="C18" i="15"/>
  <c r="D6" i="14" l="1"/>
  <c r="D18" i="14" s="1"/>
  <c r="C18" i="14"/>
  <c r="D18" i="13" l="1"/>
  <c r="D10" i="1" s="1"/>
  <c r="C18" i="13"/>
  <c r="C10" i="1" s="1"/>
  <c r="D18" i="12"/>
  <c r="D9" i="1" s="1"/>
  <c r="C18" i="12"/>
  <c r="C9" i="1" s="1"/>
  <c r="D18" i="11"/>
  <c r="D8" i="1" s="1"/>
  <c r="C18" i="11"/>
  <c r="C8" i="1" s="1"/>
  <c r="D18" i="9"/>
  <c r="D7" i="1" s="1"/>
  <c r="C18" i="9"/>
  <c r="C7" i="1" s="1"/>
  <c r="D18" i="10" l="1"/>
  <c r="D6" i="1" s="1"/>
  <c r="C18" i="10"/>
  <c r="C6" i="1" s="1"/>
</calcChain>
</file>

<file path=xl/sharedStrings.xml><?xml version="1.0" encoding="utf-8"?>
<sst xmlns="http://schemas.openxmlformats.org/spreadsheetml/2006/main" count="173" uniqueCount="32">
  <si>
    <t>APARTAMENTO 511</t>
  </si>
  <si>
    <t>Mês</t>
  </si>
  <si>
    <t>Fatura Total (R$)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</si>
  <si>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</si>
  <si>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</si>
  <si>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</si>
  <si>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</si>
  <si>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</si>
  <si>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</si>
  <si>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</si>
  <si>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</si>
  <si>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</si>
  <si>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</si>
  <si>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</si>
  <si>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</si>
  <si>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</si>
  <si>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</si>
  <si>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Novembro/2025</t>
  </si>
  <si>
    <t>Dezembro/2025</t>
  </si>
  <si>
    <t>Janeiro/2026</t>
  </si>
  <si>
    <t>fevereiro/2026</t>
  </si>
  <si>
    <t>março/2026</t>
  </si>
  <si>
    <t>abril/2026</t>
  </si>
  <si>
    <t>maio/2026</t>
  </si>
  <si>
    <t>junho/2026</t>
  </si>
  <si>
    <t>julho/2026</t>
  </si>
  <si>
    <t>agosto/2026</t>
  </si>
  <si>
    <t>setembro/2026</t>
  </si>
  <si>
    <t>outubro/2026</t>
  </si>
  <si>
    <t>Ano</t>
  </si>
  <si>
    <t>Total em dinheiro (R$)</t>
  </si>
  <si>
    <t>Total em consumo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</si>
</sst>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" fontId="9" fillId="3" borderId="4" xfId="0" applyNumberFormat="1" applyFont="1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4" fontId="4" fillId="0" borderId="0" xfId="0" applyNumberFormat="1" applyFont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/>
    </xf>
    <xf numFmtId="165" fontId="0" fillId="3" borderId="0" xfId="2" applyNumberFormat="1" applyFont="1" applyFill="1" applyAlignment="1">
      <alignment horizontal="center" vertical="center"/>
    </xf>
    <xf numFmtId="165" fontId="0" fillId="0" borderId="0" xfId="2" applyNumberFormat="1" applyFont="1" applyBorder="1" applyAlignment="1">
      <alignment horizontal="center" vertical="center"/>
    </xf>
    <xf numFmtId="166" fontId="4" fillId="3" borderId="0" xfId="0" applyNumberFormat="1" applyFont="1" applyFill="1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/>
    </xf>
    <xf numFmtId="166" fontId="4" fillId="4" borderId="0" xfId="0" applyNumberFormat="1" applyFont="1" applyFill="1" applyAlignment="1">
      <alignment horizontal="center" vertical="center"/>
    </xf>
    <xf numFmtId="0" fontId="0" fillId="4" borderId="1" xfId="0" applyFill="1" applyBorder="1" applyAlignment="1">
      <alignment horizontal="center"/>
    </xf>
    <xf numFmtId="165" fontId="0" fillId="4" borderId="0" xfId="2" applyNumberFormat="1" applyFont="1" applyFill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2" fontId="4" fillId="4" borderId="0" xfId="0" applyNumberFormat="1" applyFont="1" applyFill="1" applyAlignment="1">
      <alignment horizontal="center" vertical="center"/>
    </xf>
    <xf numFmtId="2" fontId="4" fillId="3" borderId="0" xfId="0" applyNumberFormat="1" applyFont="1" applyFill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166" fontId="4" fillId="4" borderId="0" xfId="0" applyNumberFormat="1" applyFont="1" applyFill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646990468329969E-2"/>
          <c:y val="2.8322988851055355E-2"/>
          <c:w val="0.93870928901862605"/>
          <c:h val="0.77754027676895021"/>
        </c:manualLayout>
      </c:layout>
      <c:lineChart>
        <c:grouping val="standar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3.8477349750335892E-2"/>
                  <c:y val="-2.90546479319543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E8-44AD-9D40-DE1E61D3D04C}"/>
                </c:ext>
              </c:extLst>
            </c:dLbl>
            <c:dLbl>
              <c:idx val="1"/>
              <c:layout>
                <c:manualLayout>
                  <c:x val="-1.6570788824589212E-2"/>
                  <c:y val="-3.43542250871199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E8-44AD-9D40-DE1E61D3D04C}"/>
                </c:ext>
              </c:extLst>
            </c:dLbl>
            <c:dLbl>
              <c:idx val="2"/>
              <c:layout>
                <c:manualLayout>
                  <c:x val="-4.1882987694636151E-2"/>
                  <c:y val="-3.69503177542669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E8-44AD-9D40-DE1E61D3D04C}"/>
                </c:ext>
              </c:extLst>
            </c:dLbl>
            <c:dLbl>
              <c:idx val="3"/>
              <c:layout>
                <c:manualLayout>
                  <c:x val="-7.521375279295564E-2"/>
                  <c:y val="-2.62540923954597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E8-44AD-9D40-DE1E61D3D04C}"/>
                </c:ext>
              </c:extLst>
            </c:dLbl>
            <c:dLbl>
              <c:idx val="4"/>
              <c:layout>
                <c:manualLayout>
                  <c:x val="-1.9452665141909058E-2"/>
                  <c:y val="5.35165521479340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EE8-44AD-9D40-DE1E61D3D04C}"/>
                </c:ext>
              </c:extLst>
            </c:dLbl>
            <c:dLbl>
              <c:idx val="5"/>
              <c:layout>
                <c:manualLayout>
                  <c:x val="-6.0419663673793346E-2"/>
                  <c:y val="4.177764983739204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6244805920590875E-2"/>
                      <c:h val="5.539130650657753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79B7-4BE0-9AA5-33F0FBE508D3}"/>
                </c:ext>
              </c:extLst>
            </c:dLbl>
            <c:dLbl>
              <c:idx val="6"/>
              <c:layout>
                <c:manualLayout>
                  <c:x val="-6.8511582915819297E-2"/>
                  <c:y val="3.7306802811601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E8-44AD-9D40-DE1E61D3D04C}"/>
                </c:ext>
              </c:extLst>
            </c:dLbl>
            <c:dLbl>
              <c:idx val="7"/>
              <c:layout>
                <c:manualLayout>
                  <c:x val="-4.505445010042515E-2"/>
                  <c:y val="-6.27037132186500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EE8-44AD-9D40-DE1E61D3D04C}"/>
                </c:ext>
              </c:extLst>
            </c:dLbl>
            <c:dLbl>
              <c:idx val="8"/>
              <c:layout>
                <c:manualLayout>
                  <c:x val="-4.2911644975635189E-2"/>
                  <c:y val="4.17185146009640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2F-40DF-B89F-155276AA871E}"/>
                </c:ext>
              </c:extLst>
            </c:dLbl>
            <c:dLbl>
              <c:idx val="9"/>
              <c:layout>
                <c:manualLayout>
                  <c:x val="-4.5054450100425025E-2"/>
                  <c:y val="3.61452975074218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E8-44AD-9D40-DE1E61D3D04C}"/>
                </c:ext>
              </c:extLst>
            </c:dLbl>
            <c:dLbl>
              <c:idx val="10"/>
              <c:layout>
                <c:manualLayout>
                  <c:x val="-8.6782684044822381E-2"/>
                  <c:y val="3.321615072567582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9B7-4BE0-9AA5-33F0FBE508D3}"/>
                </c:ext>
              </c:extLst>
            </c:dLbl>
            <c:dLbl>
              <c:idx val="11"/>
              <c:layout>
                <c:manualLayout>
                  <c:x val="-5.6389469673542147E-3"/>
                  <c:y val="-1.91009603060304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EE8-44AD-9D40-DE1E61D3D04C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155.97</c:v>
                </c:pt>
                <c:pt idx="1">
                  <c:v>237.97</c:v>
                </c:pt>
                <c:pt idx="2">
                  <c:v>60.76</c:v>
                </c:pt>
                <c:pt idx="3">
                  <c:v>85</c:v>
                </c:pt>
                <c:pt idx="4">
                  <c:v>76.19</c:v>
                </c:pt>
                <c:pt idx="5">
                  <c:v>88.12</c:v>
                </c:pt>
                <c:pt idx="6">
                  <c:v>61.71</c:v>
                </c:pt>
                <c:pt idx="7">
                  <c:v>326.39</c:v>
                </c:pt>
                <c:pt idx="8">
                  <c:v>105.53</c:v>
                </c:pt>
                <c:pt idx="9">
                  <c:v>76.209999999999994</c:v>
                </c:pt>
                <c:pt idx="10">
                  <c:v>124.36</c:v>
                </c:pt>
                <c:pt idx="11">
                  <c:v>103.8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9B7-4BE0-9AA5-33F0FBE508D3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0728843988166419E-2"/>
                  <c:y val="4.45129334619802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EE8-44AD-9D40-DE1E61D3D04C}"/>
                </c:ext>
              </c:extLst>
            </c:dLbl>
            <c:dLbl>
              <c:idx val="1"/>
              <c:layout>
                <c:manualLayout>
                  <c:x val="-2.5702315527724815E-2"/>
                  <c:y val="3.1299276458067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EE8-44AD-9D40-DE1E61D3D04C}"/>
                </c:ext>
              </c:extLst>
            </c:dLbl>
            <c:dLbl>
              <c:idx val="2"/>
              <c:layout>
                <c:manualLayout>
                  <c:x val="-1.9000277580469311E-2"/>
                  <c:y val="3.70181001243234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EE8-44AD-9D40-DE1E61D3D04C}"/>
                </c:ext>
              </c:extLst>
            </c:dLbl>
            <c:dLbl>
              <c:idx val="3"/>
              <c:layout>
                <c:manualLayout>
                  <c:x val="-2.402693797079181E-2"/>
                  <c:y val="3.41584093514006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EE8-44AD-9D40-DE1E61D3D04C}"/>
                </c:ext>
              </c:extLst>
            </c:dLbl>
            <c:dLbl>
              <c:idx val="4"/>
              <c:layout>
                <c:manualLayout>
                  <c:x val="-3.6961739279114086E-2"/>
                  <c:y val="-3.36275869225214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EE8-44AD-9D40-DE1E61D3D04C}"/>
                </c:ext>
              </c:extLst>
            </c:dLbl>
            <c:dLbl>
              <c:idx val="5"/>
              <c:layout>
                <c:manualLayout>
                  <c:x val="-2.7377825014538674E-2"/>
                  <c:y val="-2.98803097235902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EE8-44AD-9D40-DE1E61D3D04C}"/>
                </c:ext>
              </c:extLst>
            </c:dLbl>
            <c:dLbl>
              <c:idx val="6"/>
              <c:layout>
                <c:manualLayout>
                  <c:x val="-3.5755372448608033E-2"/>
                  <c:y val="-4.42551930918886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EE8-44AD-9D40-DE1E61D3D04C}"/>
                </c:ext>
              </c:extLst>
            </c:dLbl>
            <c:dLbl>
              <c:idx val="7"/>
              <c:layout>
                <c:manualLayout>
                  <c:x val="-2.4026806040910929E-2"/>
                  <c:y val="4.48546347102080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EE8-44AD-9D40-DE1E61D3D04C}"/>
                </c:ext>
              </c:extLst>
            </c:dLbl>
            <c:dLbl>
              <c:idx val="8"/>
              <c:layout>
                <c:manualLayout>
                  <c:x val="-2.4026806040910929E-2"/>
                  <c:y val="-4.08490592615961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EE8-44AD-9D40-DE1E61D3D04C}"/>
                </c:ext>
              </c:extLst>
            </c:dLbl>
            <c:dLbl>
              <c:idx val="9"/>
              <c:layout>
                <c:manualLayout>
                  <c:x val="-2.9053334501352546E-2"/>
                  <c:y val="-8.66289372700664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EE8-44AD-9D40-DE1E61D3D04C}"/>
                </c:ext>
              </c:extLst>
            </c:dLbl>
            <c:dLbl>
              <c:idx val="10"/>
              <c:layout>
                <c:manualLayout>
                  <c:x val="1.5749789176049171E-3"/>
                  <c:y val="1.661086476078246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EE8-44AD-9D40-DE1E61D3D04C}"/>
                </c:ext>
              </c:extLst>
            </c:dLbl>
            <c:dLbl>
              <c:idx val="11"/>
              <c:layout>
                <c:manualLayout>
                  <c:x val="-2.7377825014538795E-2"/>
                  <c:y val="3.01380500936818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EE8-44AD-9D40-DE1E61D3D04C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161</c:v>
                </c:pt>
                <c:pt idx="1">
                  <c:v>225</c:v>
                </c:pt>
                <c:pt idx="2">
                  <c:v>45</c:v>
                </c:pt>
                <c:pt idx="3">
                  <c:v>72</c:v>
                </c:pt>
                <c:pt idx="4">
                  <c:v>62</c:v>
                </c:pt>
                <c:pt idx="5">
                  <c:v>75</c:v>
                </c:pt>
                <c:pt idx="6">
                  <c:v>46</c:v>
                </c:pt>
                <c:pt idx="7">
                  <c:v>299</c:v>
                </c:pt>
                <c:pt idx="8">
                  <c:v>91</c:v>
                </c:pt>
                <c:pt idx="9">
                  <c:v>61</c:v>
                </c:pt>
                <c:pt idx="10">
                  <c:v>110</c:v>
                </c:pt>
                <c:pt idx="11">
                  <c:v>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79B7-4BE0-9AA5-33F0FBE50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8743568"/>
        <c:axId val="1378744112"/>
      </c:lineChart>
      <c:catAx>
        <c:axId val="137874356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378744112"/>
        <c:crosses val="autoZero"/>
        <c:auto val="1"/>
        <c:lblAlgn val="ctr"/>
        <c:lblOffset val="100"/>
        <c:noMultiLvlLbl val="0"/>
      </c:catAx>
      <c:valAx>
        <c:axId val="1378744112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3787435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5.2246871414805491E-3"/>
          <c:y val="3.1871381976528321E-2"/>
          <c:w val="0.20708353372452978"/>
          <c:h val="0.17860990361882606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447" footer="0.3149606200000044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-7.3943674312118818E-2"/>
                  <c:y val="3.86113099498925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28D-40F6-9067-036934F9928B}"/>
                </c:ext>
              </c:extLst>
            </c:dLbl>
            <c:dLbl>
              <c:idx val="1"/>
              <c:layout>
                <c:manualLayout>
                  <c:x val="-3.4485920258477416E-2"/>
                  <c:y val="4.49750656167977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28D-40F6-9067-036934F9928B}"/>
                </c:ext>
              </c:extLst>
            </c:dLbl>
            <c:dLbl>
              <c:idx val="2"/>
              <c:layout>
                <c:manualLayout>
                  <c:x val="-6.6482901538613914E-2"/>
                  <c:y val="-3.20117182321907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62C-4436-813F-9E6AD01F4DCF}"/>
                </c:ext>
              </c:extLst>
            </c:dLbl>
            <c:dLbl>
              <c:idx val="3"/>
              <c:layout>
                <c:manualLayout>
                  <c:x val="-4.7131184073688902E-2"/>
                  <c:y val="-3.87457249661974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62C-4436-813F-9E6AD01F4DCF}"/>
                </c:ext>
              </c:extLst>
            </c:dLbl>
            <c:dLbl>
              <c:idx val="4"/>
              <c:layout>
                <c:manualLayout>
                  <c:x val="-6.2249141934181448E-2"/>
                  <c:y val="3.86953524748800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8D-40F6-9067-036934F9928B}"/>
                </c:ext>
              </c:extLst>
            </c:dLbl>
            <c:dLbl>
              <c:idx val="5"/>
              <c:layout>
                <c:manualLayout>
                  <c:x val="-5.4908898361579986E-2"/>
                  <c:y val="3.19613457408731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62C-4436-813F-9E6AD01F4DCF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HISTORICO!$C$9:$C$14</c:f>
              <c:numCache>
                <c:formatCode>"R$"#,##0.00</c:formatCode>
                <c:ptCount val="6"/>
                <c:pt idx="0">
                  <c:v>1697.3899999999999</c:v>
                </c:pt>
                <c:pt idx="1">
                  <c:v>3459.47</c:v>
                </c:pt>
                <c:pt idx="2">
                  <c:v>3013.2700000000004</c:v>
                </c:pt>
                <c:pt idx="3">
                  <c:v>1521.15</c:v>
                </c:pt>
                <c:pt idx="4">
                  <c:v>1240.82</c:v>
                </c:pt>
                <c:pt idx="5">
                  <c:v>1368.09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D-40F6-9067-036934F9928B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6100667024749638E-2"/>
                  <c:y val="3.53787215991940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2C-4436-813F-9E6AD01F4DCF}"/>
                </c:ext>
              </c:extLst>
            </c:dLbl>
            <c:dLbl>
              <c:idx val="2"/>
              <c:layout>
                <c:manualLayout>
                  <c:x val="-4.0295151785272126E-2"/>
                  <c:y val="-3.53283491078766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62C-4436-813F-9E6AD01F4DCF}"/>
                </c:ext>
              </c:extLst>
            </c:dLbl>
            <c:dLbl>
              <c:idx val="3"/>
              <c:layout>
                <c:manualLayout>
                  <c:x val="-3.8515708032867517E-2"/>
                  <c:y val="-3.86616824412100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28D-40F6-9067-036934F9928B}"/>
                </c:ext>
              </c:extLst>
            </c:dLbl>
            <c:dLbl>
              <c:idx val="4"/>
              <c:layout>
                <c:manualLayout>
                  <c:x val="-2.6748949559824615E-2"/>
                  <c:y val="-3.86953524748799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62C-4436-813F-9E6AD01F4DCF}"/>
                </c:ext>
              </c:extLst>
            </c:dLbl>
            <c:dLbl>
              <c:idx val="5"/>
              <c:layout>
                <c:manualLayout>
                  <c:x val="-3.835998003877962E-2"/>
                  <c:y val="-4.20623558418833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62C-4436-813F-9E6AD01F4DCF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2283</c:v>
                </c:pt>
                <c:pt idx="1">
                  <c:v>3886</c:v>
                </c:pt>
                <c:pt idx="2">
                  <c:v>3483</c:v>
                </c:pt>
                <c:pt idx="3">
                  <c:v>1784</c:v>
                </c:pt>
                <c:pt idx="4">
                  <c:v>1367</c:v>
                </c:pt>
                <c:pt idx="5">
                  <c:v>1320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28D-40F6-9067-036934F99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8735408"/>
        <c:axId val="1378747376"/>
      </c:lineChart>
      <c:catAx>
        <c:axId val="137873540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378747376"/>
        <c:crosses val="autoZero"/>
        <c:auto val="1"/>
        <c:lblAlgn val="ctr"/>
        <c:lblOffset val="100"/>
        <c:noMultiLvlLbl val="0"/>
      </c:catAx>
      <c:valAx>
        <c:axId val="1378747376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extTo"/>
        <c:crossAx val="1378735408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68114037994887799"/>
          <c:y val="6.9562289562289548E-2"/>
          <c:w val="0.28115642027607951"/>
          <c:h val="0.16027637795275587"/>
        </c:manualLayout>
      </c:layout>
      <c:overlay val="0"/>
      <c:spPr>
        <a:solidFill>
          <a:schemeClr val="bg1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285749</xdr:colOff>
      <xdr:row>2</xdr:row>
      <xdr:rowOff>81487</xdr:rowOff>
    </xdr:from>
    <xdr:to>
      <xdr:col>16</xdr:col>
      <xdr:colOff>550333</xdr:colOff>
      <xdr:row>20</xdr:row>
      <xdr:rowOff>31750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438149</xdr:colOff>
      <xdr:row>2</xdr:row>
      <xdr:rowOff>123825</xdr:rowOff>
    </xdr:from>
    <xdr:to>
      <xdr:col>12</xdr:col>
      <xdr:colOff>142874</xdr:colOff>
      <xdr:row>20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B3:D18"/>
  <sheetViews>
    <sheetView workbookViewId="0"/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6" t="s">
        <v>1</v>
      </c>
      <c r="C5" s="17" t="s">
        <v>2</v>
      </c>
      <c r="D5" s="18" t="s">
        <v>3</v>
      </c>
    </row>
    <row r="6" spans="2:4" ht="15.6">
      <c r="B6" s="7" t="s">
        <v>4</v>
      </c>
      <c r="C6" s="12"/>
      <c r="D6" s="8"/>
    </row>
    <row r="7" spans="2:4" ht="15.6">
      <c r="B7" s="5" t="s">
        <v>5</v>
      </c>
      <c r="C7" s="14"/>
      <c r="D7" s="15"/>
    </row>
    <row r="8" spans="2:4" ht="15.6">
      <c r="B8" s="7" t="s">
        <v>6</v>
      </c>
      <c r="C8" s="12"/>
      <c r="D8" s="8"/>
    </row>
    <row r="9" spans="2:4" ht="15.6">
      <c r="B9" s="5" t="s">
        <v>7</v>
      </c>
      <c r="C9" s="14"/>
      <c r="D9" s="15"/>
    </row>
    <row r="10" spans="2:4" ht="15.6">
      <c r="B10" s="7" t="s">
        <v>8</v>
      </c>
      <c r="C10" s="12"/>
      <c r="D10" s="8"/>
    </row>
    <row r="11" spans="2:4" ht="15.6">
      <c r="B11" s="5" t="s">
        <v>9</v>
      </c>
      <c r="C11" s="14"/>
      <c r="D11" s="15"/>
    </row>
    <row r="12" spans="2:4" ht="15.6">
      <c r="B12" s="7" t="s">
        <v>10</v>
      </c>
      <c r="C12" s="12"/>
      <c r="D12" s="8"/>
    </row>
    <row r="13" spans="2:4" ht="15.6">
      <c r="B13" s="5" t="s">
        <v>11</v>
      </c>
      <c r="C13" s="14"/>
      <c r="D13" s="15"/>
    </row>
    <row r="14" spans="2:4" ht="15.6">
      <c r="B14" s="7" t="s">
        <v>12</v>
      </c>
      <c r="C14" s="12"/>
      <c r="D14" s="8"/>
    </row>
    <row r="15" spans="2:4" ht="15.6">
      <c r="B15" s="5" t="s">
        <v>13</v>
      </c>
      <c r="C15" s="13"/>
      <c r="D15" s="6"/>
    </row>
    <row r="16" spans="2:4" ht="15.6">
      <c r="B16" s="7" t="s">
        <v>14</v>
      </c>
      <c r="C16" s="12">
        <v>118.82</v>
      </c>
      <c r="D16" s="8">
        <v>191</v>
      </c>
    </row>
    <row r="17" spans="2:4" ht="15.6">
      <c r="B17" s="5" t="s">
        <v>15</v>
      </c>
      <c r="C17" s="13">
        <v>227.25</v>
      </c>
      <c r="D17" s="6">
        <v>374</v>
      </c>
    </row>
    <row r="18" spans="2:4" ht="16.149999999999999" thickBot="1">
      <c r="B18" s="19" t="s">
        <v>16</v>
      </c>
      <c r="C18" s="20">
        <f>SUM(C16:C17)</f>
        <v>346.07</v>
      </c>
      <c r="D18" s="21">
        <f>SUM(D16:D17)</f>
        <v>565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B3:D18"/>
  <sheetViews>
    <sheetView topLeftCell="B1" workbookViewId="0"/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6" t="s">
        <v>1</v>
      </c>
      <c r="C5" s="17" t="s">
        <v>2</v>
      </c>
      <c r="D5" s="18" t="s">
        <v>3</v>
      </c>
    </row>
    <row r="6" spans="2:4" ht="15.6">
      <c r="B6" s="7" t="s">
        <v>4</v>
      </c>
      <c r="C6" s="12">
        <v>148.03</v>
      </c>
      <c r="D6" s="8">
        <v>201</v>
      </c>
    </row>
    <row r="7" spans="2:4" ht="15.6">
      <c r="B7" s="5" t="s">
        <v>5</v>
      </c>
      <c r="C7" s="14">
        <v>100.43</v>
      </c>
      <c r="D7" s="15">
        <v>130</v>
      </c>
    </row>
    <row r="8" spans="2:4" ht="15.6">
      <c r="B8" s="7" t="s">
        <v>6</v>
      </c>
      <c r="C8" s="12">
        <v>149.44999999999999</v>
      </c>
      <c r="D8" s="8">
        <v>206</v>
      </c>
    </row>
    <row r="9" spans="2:4" ht="15.6">
      <c r="B9" s="5" t="s">
        <v>7</v>
      </c>
      <c r="C9" s="14">
        <v>148.02000000000001</v>
      </c>
      <c r="D9" s="15">
        <v>192</v>
      </c>
    </row>
    <row r="10" spans="2:4" ht="15.6">
      <c r="B10" s="7" t="s">
        <v>8</v>
      </c>
      <c r="C10" s="12">
        <v>124.16</v>
      </c>
      <c r="D10" s="8">
        <v>174</v>
      </c>
    </row>
    <row r="11" spans="2:4" ht="15.6">
      <c r="B11" s="5" t="s">
        <v>9</v>
      </c>
      <c r="C11" s="14">
        <v>312.99</v>
      </c>
      <c r="D11" s="15">
        <v>400</v>
      </c>
    </row>
    <row r="12" spans="2:4" ht="15.6">
      <c r="B12" s="7" t="s">
        <v>10</v>
      </c>
      <c r="C12" s="12">
        <v>26.98</v>
      </c>
      <c r="D12" s="8">
        <v>30</v>
      </c>
    </row>
    <row r="13" spans="2:4" ht="15.6">
      <c r="B13" s="5" t="s">
        <v>11</v>
      </c>
      <c r="C13" s="14">
        <v>31.04</v>
      </c>
      <c r="D13" s="15">
        <v>30</v>
      </c>
    </row>
    <row r="14" spans="2:4" ht="15.6">
      <c r="B14" s="7" t="s">
        <v>12</v>
      </c>
      <c r="C14" s="12">
        <v>171.46</v>
      </c>
      <c r="D14" s="8">
        <v>212</v>
      </c>
    </row>
    <row r="15" spans="2:4" ht="15.6">
      <c r="B15" s="5" t="s">
        <v>13</v>
      </c>
      <c r="C15" s="25">
        <v>111.96</v>
      </c>
      <c r="D15" s="15">
        <v>141</v>
      </c>
    </row>
    <row r="16" spans="2:4" ht="15.6">
      <c r="B16" s="7" t="s">
        <v>14</v>
      </c>
      <c r="C16" s="12">
        <v>110.91</v>
      </c>
      <c r="D16" s="8">
        <v>147</v>
      </c>
    </row>
    <row r="17" spans="2:4" ht="15.6">
      <c r="B17" s="5" t="s">
        <v>15</v>
      </c>
      <c r="C17" s="13">
        <v>117.67</v>
      </c>
      <c r="D17" s="6">
        <v>153</v>
      </c>
    </row>
    <row r="18" spans="2:4" ht="16.149999999999999" thickBot="1">
      <c r="B18" s="19" t="s">
        <v>16</v>
      </c>
      <c r="C18" s="20">
        <f>SUM(C6:C17)</f>
        <v>1553.1000000000001</v>
      </c>
      <c r="D18" s="21">
        <f>SUM(D6:D17)</f>
        <v>2016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B3:D18"/>
  <sheetViews>
    <sheetView topLeftCell="B1" workbookViewId="0">
      <selection activeCell="B19" sqref="B19"/>
    </sheetView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6" t="s">
        <v>1</v>
      </c>
      <c r="C5" s="17" t="s">
        <v>2</v>
      </c>
      <c r="D5" s="18" t="s">
        <v>3</v>
      </c>
    </row>
    <row r="6" spans="2:4" ht="15.6">
      <c r="B6" s="7" t="s">
        <v>4</v>
      </c>
      <c r="C6" s="12">
        <v>94.55</v>
      </c>
      <c r="D6" s="8">
        <v>119</v>
      </c>
    </row>
    <row r="7" spans="2:4" ht="15.6">
      <c r="B7" s="5" t="s">
        <v>5</v>
      </c>
      <c r="C7" s="14">
        <v>79.25</v>
      </c>
      <c r="D7" s="15">
        <v>98</v>
      </c>
    </row>
    <row r="8" spans="2:4" ht="15.6">
      <c r="B8" s="7" t="s">
        <v>6</v>
      </c>
      <c r="C8" s="12">
        <v>167.08</v>
      </c>
      <c r="D8" s="8">
        <v>199</v>
      </c>
    </row>
    <row r="9" spans="2:4" ht="15.6">
      <c r="B9" s="5" t="s">
        <v>7</v>
      </c>
      <c r="C9" s="14">
        <v>257.57</v>
      </c>
      <c r="D9" s="15">
        <v>320</v>
      </c>
    </row>
    <row r="10" spans="2:4" ht="15.6">
      <c r="B10" s="7" t="s">
        <v>8</v>
      </c>
      <c r="C10" s="12">
        <v>241.45</v>
      </c>
      <c r="D10" s="8">
        <v>304</v>
      </c>
    </row>
    <row r="11" spans="2:4" ht="15.6">
      <c r="B11" s="5" t="s">
        <v>9</v>
      </c>
      <c r="C11" s="14">
        <v>166.28</v>
      </c>
      <c r="D11" s="15">
        <v>205</v>
      </c>
    </row>
    <row r="12" spans="2:4" ht="15.6">
      <c r="B12" s="7" t="s">
        <v>10</v>
      </c>
      <c r="C12" s="12">
        <v>139.57</v>
      </c>
      <c r="D12" s="8">
        <v>176</v>
      </c>
    </row>
    <row r="13" spans="2:4" ht="15.6">
      <c r="B13" s="5" t="s">
        <v>11</v>
      </c>
      <c r="C13" s="14">
        <v>113.56</v>
      </c>
      <c r="D13" s="15">
        <v>135</v>
      </c>
    </row>
    <row r="14" spans="2:4" ht="15.6">
      <c r="B14" s="7" t="s">
        <v>12</v>
      </c>
      <c r="C14" s="12">
        <v>304.7</v>
      </c>
      <c r="D14" s="8">
        <v>368</v>
      </c>
    </row>
    <row r="15" spans="2:4" ht="15.6">
      <c r="B15" s="5" t="s">
        <v>13</v>
      </c>
      <c r="C15" s="25">
        <v>407.21</v>
      </c>
      <c r="D15" s="15">
        <v>494</v>
      </c>
    </row>
    <row r="16" spans="2:4" ht="15.6">
      <c r="B16" s="7" t="s">
        <v>14</v>
      </c>
      <c r="C16" s="12">
        <v>392.42</v>
      </c>
      <c r="D16" s="8">
        <v>486</v>
      </c>
    </row>
    <row r="17" spans="2:4" ht="15.6">
      <c r="B17" s="5" t="s">
        <v>15</v>
      </c>
      <c r="C17" s="13">
        <v>286.66000000000003</v>
      </c>
      <c r="D17" s="6">
        <v>380</v>
      </c>
    </row>
    <row r="18" spans="2:4" ht="16.149999999999999" thickBot="1">
      <c r="B18" s="19" t="s">
        <v>16</v>
      </c>
      <c r="C18" s="20">
        <f>SUM(C6:C17)</f>
        <v>2650.2999999999997</v>
      </c>
      <c r="D18" s="21">
        <f>SUM(D6:D17)</f>
        <v>3284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B3:D18"/>
  <sheetViews>
    <sheetView workbookViewId="0">
      <selection activeCell="B17" sqref="B17:D17"/>
    </sheetView>
  </sheetViews>
  <sheetFormatPr defaultRowHeight="14.45"/>
  <cols>
    <col min="1" max="1" width="25.85546875" customWidth="1"/>
    <col min="2" max="2" width="21.85546875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6" t="s">
        <v>1</v>
      </c>
      <c r="C5" s="17" t="s">
        <v>2</v>
      </c>
      <c r="D5" s="18" t="s">
        <v>3</v>
      </c>
    </row>
    <row r="6" spans="2:4" ht="15.6">
      <c r="B6" s="7" t="s">
        <v>4</v>
      </c>
      <c r="C6" s="12">
        <v>23.2</v>
      </c>
      <c r="D6" s="29">
        <v>30</v>
      </c>
    </row>
    <row r="7" spans="2:4" ht="15.6">
      <c r="B7" s="5" t="s">
        <v>5</v>
      </c>
      <c r="C7" s="14">
        <v>22.87</v>
      </c>
      <c r="D7" s="15">
        <v>30</v>
      </c>
    </row>
    <row r="8" spans="2:4" ht="15.6">
      <c r="B8" s="7" t="s">
        <v>6</v>
      </c>
      <c r="C8" s="12">
        <v>115.03</v>
      </c>
      <c r="D8" s="8">
        <v>155</v>
      </c>
    </row>
    <row r="9" spans="2:4" ht="15.6">
      <c r="B9" s="5" t="s">
        <v>7</v>
      </c>
      <c r="C9" s="14">
        <v>74.14</v>
      </c>
      <c r="D9" s="15">
        <v>96</v>
      </c>
    </row>
    <row r="10" spans="2:4" ht="15.6">
      <c r="B10" s="7" t="s">
        <v>8</v>
      </c>
      <c r="C10" s="12">
        <v>184.76</v>
      </c>
      <c r="D10" s="8">
        <v>248</v>
      </c>
    </row>
    <row r="11" spans="2:4" ht="15.6">
      <c r="B11" s="5" t="s">
        <v>9</v>
      </c>
      <c r="C11" s="14">
        <v>182.81</v>
      </c>
      <c r="D11" s="15">
        <v>254</v>
      </c>
    </row>
    <row r="12" spans="2:4" ht="15.6">
      <c r="B12" s="7" t="s">
        <v>10</v>
      </c>
      <c r="C12" s="12">
        <v>338.85</v>
      </c>
      <c r="D12" s="8">
        <v>471</v>
      </c>
    </row>
    <row r="13" spans="2:4" ht="15.6">
      <c r="B13" s="5" t="s">
        <v>11</v>
      </c>
      <c r="C13" s="14">
        <v>130.96</v>
      </c>
      <c r="D13" s="15">
        <v>180</v>
      </c>
    </row>
    <row r="14" spans="2:4" ht="15.6">
      <c r="B14" s="7" t="s">
        <v>12</v>
      </c>
      <c r="C14" s="12">
        <v>163.99</v>
      </c>
      <c r="D14" s="8">
        <v>226</v>
      </c>
    </row>
    <row r="15" spans="2:4" ht="15.6">
      <c r="B15" s="5" t="s">
        <v>13</v>
      </c>
      <c r="C15" s="25">
        <v>143.11000000000001</v>
      </c>
      <c r="D15" s="15">
        <v>191</v>
      </c>
    </row>
    <row r="16" spans="2:4" ht="15.6">
      <c r="B16" s="7" t="s">
        <v>14</v>
      </c>
      <c r="C16" s="12">
        <v>146.78</v>
      </c>
      <c r="D16" s="8">
        <v>197</v>
      </c>
    </row>
    <row r="17" spans="2:4" ht="15.6">
      <c r="B17" s="5" t="s">
        <v>15</v>
      </c>
      <c r="C17" s="13">
        <v>170.89</v>
      </c>
      <c r="D17" s="6">
        <v>205</v>
      </c>
    </row>
    <row r="18" spans="2:4" ht="16.149999999999999" thickBot="1">
      <c r="B18" s="19" t="s">
        <v>16</v>
      </c>
      <c r="C18" s="20">
        <f>SUM(C6:C17)</f>
        <v>1697.3899999999999</v>
      </c>
      <c r="D18" s="21">
        <f>SUM(D6:D17)</f>
        <v>2283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B3:D18"/>
  <sheetViews>
    <sheetView workbookViewId="0">
      <selection sqref="A1:F19"/>
    </sheetView>
  </sheetViews>
  <sheetFormatPr defaultRowHeight="14.45"/>
  <cols>
    <col min="1" max="1" width="36.5703125" customWidth="1"/>
    <col min="2" max="2" width="20.7109375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6" t="s">
        <v>1</v>
      </c>
      <c r="C5" s="17" t="s">
        <v>2</v>
      </c>
      <c r="D5" s="18" t="s">
        <v>3</v>
      </c>
    </row>
    <row r="6" spans="2:4" ht="15.6">
      <c r="B6" s="7" t="s">
        <v>4</v>
      </c>
      <c r="C6" s="12">
        <v>249.15</v>
      </c>
      <c r="D6" s="29">
        <v>289</v>
      </c>
    </row>
    <row r="7" spans="2:4" ht="15.6">
      <c r="B7" s="5" t="s">
        <v>5</v>
      </c>
      <c r="C7" s="14">
        <v>222.67</v>
      </c>
      <c r="D7" s="15">
        <v>278</v>
      </c>
    </row>
    <row r="8" spans="2:4" ht="15.6">
      <c r="B8" s="7" t="s">
        <v>6</v>
      </c>
      <c r="C8" s="12">
        <v>204.76</v>
      </c>
      <c r="D8" s="8">
        <v>250</v>
      </c>
    </row>
    <row r="9" spans="2:4" ht="15.6">
      <c r="B9" s="5" t="s">
        <v>7</v>
      </c>
      <c r="C9" s="14">
        <v>231.07</v>
      </c>
      <c r="D9" s="15">
        <v>285</v>
      </c>
    </row>
    <row r="10" spans="2:4" ht="15.6">
      <c r="B10" s="7" t="s">
        <v>8</v>
      </c>
      <c r="C10" s="12">
        <v>256.63</v>
      </c>
      <c r="D10" s="8">
        <v>321</v>
      </c>
    </row>
    <row r="11" spans="2:4" ht="15.6">
      <c r="B11" s="5" t="s">
        <v>9</v>
      </c>
      <c r="C11" s="14">
        <v>433.9</v>
      </c>
      <c r="D11" s="15">
        <v>524</v>
      </c>
    </row>
    <row r="12" spans="2:4" ht="15.6">
      <c r="B12" s="7" t="s">
        <v>10</v>
      </c>
      <c r="C12" s="12">
        <v>357.08</v>
      </c>
      <c r="D12" s="8">
        <v>415</v>
      </c>
    </row>
    <row r="13" spans="2:4" ht="15.6">
      <c r="B13" s="5" t="s">
        <v>11</v>
      </c>
      <c r="C13" s="14">
        <v>351.08</v>
      </c>
      <c r="D13" s="15">
        <v>390</v>
      </c>
    </row>
    <row r="14" spans="2:4" ht="15.6">
      <c r="B14" s="7" t="s">
        <v>12</v>
      </c>
      <c r="C14" s="12">
        <v>286.95999999999998</v>
      </c>
      <c r="D14" s="8">
        <v>296</v>
      </c>
    </row>
    <row r="15" spans="2:4" ht="15.6">
      <c r="B15" s="5" t="s">
        <v>13</v>
      </c>
      <c r="C15" s="25">
        <v>253.29</v>
      </c>
      <c r="D15" s="15">
        <v>252</v>
      </c>
    </row>
    <row r="16" spans="2:4" ht="15.6">
      <c r="B16" s="7" t="s">
        <v>14</v>
      </c>
      <c r="C16" s="12">
        <v>270.29000000000002</v>
      </c>
      <c r="D16" s="8">
        <v>278</v>
      </c>
    </row>
    <row r="17" spans="2:4" ht="15.6">
      <c r="B17" s="5" t="s">
        <v>15</v>
      </c>
      <c r="C17" s="13">
        <v>342.59</v>
      </c>
      <c r="D17" s="6">
        <v>308</v>
      </c>
    </row>
    <row r="18" spans="2:4" ht="16.149999999999999" thickBot="1">
      <c r="B18" s="19" t="s">
        <v>16</v>
      </c>
      <c r="C18" s="20">
        <f>SUM(C6:C17)</f>
        <v>3459.47</v>
      </c>
      <c r="D18" s="21">
        <f>SUM(D6:D17)</f>
        <v>3886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6"/>
  <dimension ref="B3:D18"/>
  <sheetViews>
    <sheetView workbookViewId="0">
      <selection activeCell="C18" sqref="C18:D18"/>
    </sheetView>
  </sheetViews>
  <sheetFormatPr defaultRowHeight="14.45"/>
  <cols>
    <col min="1" max="1" width="28.28515625" customWidth="1"/>
    <col min="2" max="2" width="17.5703125" customWidth="1"/>
    <col min="3" max="3" width="20.42578125" customWidth="1"/>
    <col min="4" max="4" width="28.28515625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6" t="s">
        <v>1</v>
      </c>
      <c r="C5" s="17" t="s">
        <v>2</v>
      </c>
      <c r="D5" s="18" t="s">
        <v>3</v>
      </c>
    </row>
    <row r="6" spans="2:4" ht="15.6">
      <c r="B6" s="7" t="s">
        <v>4</v>
      </c>
      <c r="C6" s="12">
        <v>173.7</v>
      </c>
      <c r="D6" s="29">
        <f>60+103</f>
        <v>163</v>
      </c>
    </row>
    <row r="7" spans="2:4" ht="15.6">
      <c r="B7" s="5" t="s">
        <v>5</v>
      </c>
      <c r="C7" s="14">
        <v>96.57</v>
      </c>
      <c r="D7" s="15">
        <v>93</v>
      </c>
    </row>
    <row r="8" spans="2:4" ht="15.6">
      <c r="B8" s="7" t="s">
        <v>6</v>
      </c>
      <c r="C8" s="12">
        <v>284.54000000000002</v>
      </c>
      <c r="D8" s="8">
        <v>265</v>
      </c>
    </row>
    <row r="9" spans="2:4" ht="15.6">
      <c r="B9" s="5" t="s">
        <v>7</v>
      </c>
      <c r="C9" s="14">
        <v>319.35000000000002</v>
      </c>
      <c r="D9" s="15">
        <v>310</v>
      </c>
    </row>
    <row r="10" spans="2:4" ht="15.6">
      <c r="B10" s="7" t="s">
        <v>8</v>
      </c>
      <c r="C10" s="12">
        <v>349.3</v>
      </c>
      <c r="D10" s="8">
        <v>399</v>
      </c>
    </row>
    <row r="11" spans="2:4" ht="15.6">
      <c r="B11" s="5" t="s">
        <v>9</v>
      </c>
      <c r="C11" s="14">
        <v>356.46</v>
      </c>
      <c r="D11" s="15">
        <v>407</v>
      </c>
    </row>
    <row r="12" spans="2:4" ht="15.6">
      <c r="B12" s="7" t="s">
        <v>10</v>
      </c>
      <c r="C12" s="12">
        <v>350.06</v>
      </c>
      <c r="D12" s="8">
        <v>439</v>
      </c>
    </row>
    <row r="13" spans="2:4" ht="15.6">
      <c r="B13" s="5" t="s">
        <v>11</v>
      </c>
      <c r="C13" s="14">
        <v>307.99</v>
      </c>
      <c r="D13" s="15">
        <v>393</v>
      </c>
    </row>
    <row r="14" spans="2:4" ht="15.6">
      <c r="B14" s="7" t="s">
        <v>12</v>
      </c>
      <c r="C14" s="12">
        <v>250.46</v>
      </c>
      <c r="D14" s="8">
        <v>319</v>
      </c>
    </row>
    <row r="15" spans="2:4" ht="15.6">
      <c r="B15" s="5" t="s">
        <v>13</v>
      </c>
      <c r="C15" s="25">
        <v>140.71</v>
      </c>
      <c r="D15" s="15">
        <v>187</v>
      </c>
    </row>
    <row r="16" spans="2:4" ht="15.6">
      <c r="B16" s="7" t="s">
        <v>14</v>
      </c>
      <c r="C16" s="12">
        <v>217.59</v>
      </c>
      <c r="D16" s="8">
        <v>295</v>
      </c>
    </row>
    <row r="17" spans="2:4" ht="15.6">
      <c r="B17" s="5" t="s">
        <v>15</v>
      </c>
      <c r="C17" s="13">
        <v>166.54</v>
      </c>
      <c r="D17" s="6">
        <v>213</v>
      </c>
    </row>
    <row r="18" spans="2:4" ht="16.149999999999999" thickBot="1">
      <c r="B18" s="19" t="s">
        <v>16</v>
      </c>
      <c r="C18" s="20">
        <f>SUM(C6:C17)</f>
        <v>3013.2700000000004</v>
      </c>
      <c r="D18" s="21">
        <f>SUM(D6:D17)</f>
        <v>3483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D18"/>
  <sheetViews>
    <sheetView workbookViewId="0">
      <selection activeCell="C18" sqref="C18"/>
    </sheetView>
  </sheetViews>
  <sheetFormatPr defaultRowHeight="14.45"/>
  <cols>
    <col min="1" max="1" width="28.28515625" customWidth="1"/>
    <col min="2" max="2" width="17.5703125" customWidth="1"/>
    <col min="3" max="3" width="20.42578125" customWidth="1"/>
    <col min="4" max="4" width="28.28515625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6" t="s">
        <v>1</v>
      </c>
      <c r="C5" s="17" t="s">
        <v>2</v>
      </c>
      <c r="D5" s="18" t="s">
        <v>3</v>
      </c>
    </row>
    <row r="6" spans="2:4" ht="15.6">
      <c r="B6" s="7" t="s">
        <v>4</v>
      </c>
      <c r="C6" s="12">
        <v>66.61</v>
      </c>
      <c r="D6" s="29">
        <v>75</v>
      </c>
    </row>
    <row r="7" spans="2:4" ht="15.6">
      <c r="B7" s="5" t="s">
        <v>5</v>
      </c>
      <c r="C7" s="14">
        <v>149.94999999999999</v>
      </c>
      <c r="D7" s="15">
        <v>171</v>
      </c>
    </row>
    <row r="8" spans="2:4" ht="15.6">
      <c r="B8" s="7" t="s">
        <v>6</v>
      </c>
      <c r="C8" s="12">
        <v>131.91</v>
      </c>
      <c r="D8" s="8">
        <v>151</v>
      </c>
    </row>
    <row r="9" spans="2:4" ht="15.6">
      <c r="B9" s="5" t="s">
        <v>7</v>
      </c>
      <c r="C9" s="14">
        <v>141.5</v>
      </c>
      <c r="D9" s="15">
        <v>168</v>
      </c>
    </row>
    <row r="10" spans="2:4" ht="15.6">
      <c r="B10" s="7" t="s">
        <v>8</v>
      </c>
      <c r="C10" s="12">
        <v>179.86</v>
      </c>
      <c r="D10" s="8">
        <v>218</v>
      </c>
    </row>
    <row r="11" spans="2:4" ht="15.6">
      <c r="B11" s="5" t="s">
        <v>9</v>
      </c>
      <c r="C11" s="14">
        <v>122.2</v>
      </c>
      <c r="D11" s="15">
        <v>145</v>
      </c>
    </row>
    <row r="12" spans="2:4" ht="15.6">
      <c r="B12" s="7" t="s">
        <v>10</v>
      </c>
      <c r="C12" s="12">
        <v>55.41</v>
      </c>
      <c r="D12" s="8">
        <v>57</v>
      </c>
    </row>
    <row r="13" spans="2:4" ht="15.6">
      <c r="B13" s="5" t="s">
        <v>11</v>
      </c>
      <c r="C13" s="14">
        <v>126.56</v>
      </c>
      <c r="D13" s="15">
        <v>151</v>
      </c>
    </row>
    <row r="14" spans="2:4" ht="15.6">
      <c r="B14" s="7" t="s">
        <v>12</v>
      </c>
      <c r="C14" s="12">
        <v>142.69</v>
      </c>
      <c r="D14" s="8">
        <v>172</v>
      </c>
    </row>
    <row r="15" spans="2:4" ht="15.6">
      <c r="B15" s="5" t="s">
        <v>13</v>
      </c>
      <c r="C15" s="25">
        <v>148.94</v>
      </c>
      <c r="D15" s="15">
        <v>180</v>
      </c>
    </row>
    <row r="16" spans="2:4" ht="15.6">
      <c r="B16" s="7" t="s">
        <v>14</v>
      </c>
      <c r="C16" s="12">
        <v>127.71</v>
      </c>
      <c r="D16" s="8">
        <v>149</v>
      </c>
    </row>
    <row r="17" spans="2:4" ht="15.6">
      <c r="B17" s="5" t="s">
        <v>15</v>
      </c>
      <c r="C17" s="13">
        <v>127.81</v>
      </c>
      <c r="D17" s="6">
        <v>147</v>
      </c>
    </row>
    <row r="18" spans="2:4" ht="16.149999999999999" thickBot="1">
      <c r="B18" s="19" t="s">
        <v>16</v>
      </c>
      <c r="C18" s="20">
        <f>SUM(C6:C17)</f>
        <v>1521.15</v>
      </c>
      <c r="D18" s="21">
        <f>SUM(D6:D17)</f>
        <v>1784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9"/>
  <dimension ref="B3:D18"/>
  <sheetViews>
    <sheetView workbookViewId="0">
      <selection activeCell="G16" sqref="G16"/>
    </sheetView>
  </sheetViews>
  <sheetFormatPr defaultRowHeight="14.45"/>
  <cols>
    <col min="1" max="1" width="28.28515625" customWidth="1"/>
    <col min="2" max="2" width="17.5703125" customWidth="1"/>
    <col min="3" max="3" width="20.42578125" customWidth="1"/>
    <col min="4" max="4" width="28.28515625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6" t="s">
        <v>1</v>
      </c>
      <c r="C5" s="17" t="s">
        <v>2</v>
      </c>
      <c r="D5" s="18" t="s">
        <v>3</v>
      </c>
    </row>
    <row r="6" spans="2:4" ht="15.6">
      <c r="B6" s="7" t="s">
        <v>4</v>
      </c>
      <c r="C6" s="12">
        <v>40.72</v>
      </c>
      <c r="D6" s="29">
        <v>37</v>
      </c>
    </row>
    <row r="7" spans="2:4" ht="15.6">
      <c r="B7" s="5" t="s">
        <v>5</v>
      </c>
      <c r="C7" s="14">
        <v>41.61</v>
      </c>
      <c r="D7" s="15">
        <v>39</v>
      </c>
    </row>
    <row r="8" spans="2:4" ht="15.6">
      <c r="B8" s="7" t="s">
        <v>6</v>
      </c>
      <c r="C8" s="12">
        <v>82.01</v>
      </c>
      <c r="D8" s="8">
        <v>93</v>
      </c>
    </row>
    <row r="9" spans="2:4" ht="15.6">
      <c r="B9" s="5" t="s">
        <v>7</v>
      </c>
      <c r="C9" s="14">
        <v>69.12</v>
      </c>
      <c r="D9" s="15">
        <v>75</v>
      </c>
    </row>
    <row r="10" spans="2:4" ht="15.6">
      <c r="B10" s="7" t="s">
        <v>8</v>
      </c>
      <c r="C10" s="12">
        <v>96.95</v>
      </c>
      <c r="D10" s="8">
        <v>111</v>
      </c>
    </row>
    <row r="11" spans="2:4" ht="15.6">
      <c r="B11" s="5" t="s">
        <v>9</v>
      </c>
      <c r="C11" s="40">
        <v>126.11</v>
      </c>
      <c r="D11" s="42">
        <v>150</v>
      </c>
    </row>
    <row r="12" spans="2:4" ht="15.6">
      <c r="B12" s="7" t="s">
        <v>10</v>
      </c>
      <c r="C12" s="41">
        <v>87.45</v>
      </c>
      <c r="D12" s="43">
        <v>99</v>
      </c>
    </row>
    <row r="13" spans="2:4" ht="15.6">
      <c r="B13" s="5" t="s">
        <v>11</v>
      </c>
      <c r="C13" s="40">
        <v>144.97999999999999</v>
      </c>
      <c r="D13" s="42">
        <v>166</v>
      </c>
    </row>
    <row r="14" spans="2:4" ht="15.6">
      <c r="B14" s="7" t="s">
        <v>12</v>
      </c>
      <c r="C14" s="41">
        <v>131.19999999999999</v>
      </c>
      <c r="D14" s="43">
        <v>143</v>
      </c>
    </row>
    <row r="15" spans="2:4" ht="15.6">
      <c r="B15" s="5" t="s">
        <v>13</v>
      </c>
      <c r="C15" s="40">
        <v>138.18</v>
      </c>
      <c r="D15" s="42">
        <v>147</v>
      </c>
    </row>
    <row r="16" spans="2:4" ht="15.6">
      <c r="B16" s="7" t="s">
        <v>14</v>
      </c>
      <c r="C16" s="41">
        <v>181.1</v>
      </c>
      <c r="D16" s="43">
        <v>209</v>
      </c>
    </row>
    <row r="17" spans="2:4" ht="15.6">
      <c r="B17" s="5" t="s">
        <v>15</v>
      </c>
      <c r="C17" s="40">
        <v>101.39</v>
      </c>
      <c r="D17" s="42">
        <v>98</v>
      </c>
    </row>
    <row r="18" spans="2:4" ht="16.149999999999999" thickBot="1">
      <c r="B18" s="19" t="s">
        <v>16</v>
      </c>
      <c r="C18" s="20">
        <f>SUM(C6:C17)</f>
        <v>1240.8200000000002</v>
      </c>
      <c r="D18" s="21">
        <f>SUM(D6:D17)</f>
        <v>1367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D18"/>
  <sheetViews>
    <sheetView workbookViewId="0">
      <selection activeCell="I15" sqref="I15"/>
    </sheetView>
  </sheetViews>
  <sheetFormatPr defaultRowHeight="14.45"/>
  <cols>
    <col min="1" max="1" width="28.28515625" customWidth="1"/>
    <col min="2" max="2" width="17.5703125" customWidth="1"/>
    <col min="3" max="3" width="20.42578125" customWidth="1"/>
    <col min="4" max="4" width="28.28515625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6" t="s">
        <v>1</v>
      </c>
      <c r="C5" s="17" t="s">
        <v>2</v>
      </c>
      <c r="D5" s="18" t="s">
        <v>3</v>
      </c>
    </row>
    <row r="6" spans="2:4" ht="15.6">
      <c r="B6" s="7" t="s">
        <v>4</v>
      </c>
      <c r="C6" s="12">
        <v>58.9</v>
      </c>
      <c r="D6" s="29">
        <v>43</v>
      </c>
    </row>
    <row r="7" spans="2:4" ht="15.6">
      <c r="B7" s="5" t="s">
        <v>5</v>
      </c>
      <c r="C7" s="14">
        <v>51.24</v>
      </c>
      <c r="D7" s="15">
        <v>33</v>
      </c>
    </row>
    <row r="8" spans="2:4" ht="15.6">
      <c r="B8" s="7" t="s">
        <v>6</v>
      </c>
      <c r="C8" s="12">
        <v>50.46</v>
      </c>
      <c r="D8" s="8">
        <v>32</v>
      </c>
    </row>
    <row r="9" spans="2:4" ht="15.6">
      <c r="B9" s="5" t="s">
        <v>7</v>
      </c>
      <c r="C9" s="14">
        <v>37.67</v>
      </c>
      <c r="D9" s="15">
        <v>30</v>
      </c>
    </row>
    <row r="10" spans="2:4" ht="15.6">
      <c r="B10" s="7" t="s">
        <v>8</v>
      </c>
      <c r="C10" s="12">
        <v>63.84</v>
      </c>
      <c r="D10" s="8">
        <v>60</v>
      </c>
    </row>
    <row r="11" spans="2:4" ht="15.6">
      <c r="B11" s="5" t="s">
        <v>9</v>
      </c>
      <c r="C11" s="40">
        <v>135.19</v>
      </c>
      <c r="D11" s="42">
        <v>142</v>
      </c>
    </row>
    <row r="12" spans="2:4" ht="15.6">
      <c r="B12" s="7" t="s">
        <v>10</v>
      </c>
      <c r="C12" s="41">
        <v>148.44999999999999</v>
      </c>
      <c r="D12" s="43">
        <v>158</v>
      </c>
    </row>
    <row r="13" spans="2:4" ht="15.6">
      <c r="B13" s="5" t="s">
        <v>11</v>
      </c>
      <c r="C13" s="40">
        <v>157.72999999999999</v>
      </c>
      <c r="D13" s="42">
        <v>166</v>
      </c>
    </row>
    <row r="14" spans="2:4" ht="15.6">
      <c r="B14" s="7" t="s">
        <v>12</v>
      </c>
      <c r="C14" s="41">
        <v>108.38</v>
      </c>
      <c r="D14" s="43">
        <v>103</v>
      </c>
    </row>
    <row r="15" spans="2:4" ht="15.6">
      <c r="B15" s="5" t="s">
        <v>13</v>
      </c>
      <c r="C15" s="40">
        <v>162.29</v>
      </c>
      <c r="D15" s="42">
        <v>167</v>
      </c>
    </row>
    <row r="16" spans="2:4" ht="15.6">
      <c r="B16" s="7" t="s">
        <v>14</v>
      </c>
      <c r="C16" s="41">
        <v>155.97</v>
      </c>
      <c r="D16" s="43">
        <v>161</v>
      </c>
    </row>
    <row r="17" spans="2:4" ht="15.6">
      <c r="B17" s="5" t="s">
        <v>15</v>
      </c>
      <c r="C17" s="40">
        <v>237.97</v>
      </c>
      <c r="D17" s="42">
        <v>225</v>
      </c>
    </row>
    <row r="18" spans="2:4" ht="16.149999999999999" thickBot="1">
      <c r="B18" s="19" t="s">
        <v>16</v>
      </c>
      <c r="C18" s="20">
        <f>SUM(C6:C17)</f>
        <v>1368.09</v>
      </c>
      <c r="D18" s="21">
        <f>SUM(D6:D17)</f>
        <v>1320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7"/>
  <dimension ref="A3:D17"/>
  <sheetViews>
    <sheetView tabSelected="1" topLeftCell="B1" workbookViewId="0">
      <selection activeCell="D17" sqref="D17"/>
    </sheetView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1:4" ht="15" thickBot="1"/>
    <row r="4" spans="1:4" ht="22.5" customHeight="1" thickBot="1">
      <c r="B4" s="45" t="s">
        <v>0</v>
      </c>
      <c r="C4" s="46"/>
      <c r="D4" s="47"/>
    </row>
    <row r="5" spans="1:4" ht="18.600000000000001" thickTop="1">
      <c r="A5" s="1"/>
      <c r="B5" s="16" t="s">
        <v>1</v>
      </c>
      <c r="C5" s="26" t="s">
        <v>2</v>
      </c>
      <c r="D5" s="18" t="s">
        <v>3</v>
      </c>
    </row>
    <row r="6" spans="1:4" ht="15.6">
      <c r="B6" s="35" t="s">
        <v>17</v>
      </c>
      <c r="C6" s="36">
        <v>155.97</v>
      </c>
      <c r="D6" s="34">
        <v>161</v>
      </c>
    </row>
    <row r="7" spans="1:4" ht="15.6">
      <c r="B7" s="30" t="s">
        <v>18</v>
      </c>
      <c r="C7" s="33">
        <v>237.97</v>
      </c>
      <c r="D7" s="8">
        <v>225</v>
      </c>
    </row>
    <row r="8" spans="1:4" ht="15.6">
      <c r="B8" s="35" t="s">
        <v>19</v>
      </c>
      <c r="C8" s="36">
        <v>60.76</v>
      </c>
      <c r="D8" s="34">
        <v>45</v>
      </c>
    </row>
    <row r="9" spans="1:4" ht="15.6">
      <c r="B9" s="35" t="s">
        <v>20</v>
      </c>
      <c r="C9" s="36">
        <v>85</v>
      </c>
      <c r="D9" s="34">
        <v>72</v>
      </c>
    </row>
    <row r="10" spans="1:4" ht="15.6">
      <c r="B10" s="35" t="s">
        <v>21</v>
      </c>
      <c r="C10" s="36">
        <v>76.19</v>
      </c>
      <c r="D10" s="34">
        <v>62</v>
      </c>
    </row>
    <row r="11" spans="1:4" ht="15.6">
      <c r="B11" s="35" t="s">
        <v>22</v>
      </c>
      <c r="C11" s="33">
        <v>88.12</v>
      </c>
      <c r="D11" s="8">
        <v>75</v>
      </c>
    </row>
    <row r="12" spans="1:4" ht="15.75">
      <c r="B12" s="35" t="s">
        <v>23</v>
      </c>
      <c r="C12" s="44">
        <v>61.71</v>
      </c>
      <c r="D12" s="34">
        <v>46</v>
      </c>
    </row>
    <row r="13" spans="1:4" ht="15.6">
      <c r="B13" s="35" t="s">
        <v>24</v>
      </c>
      <c r="C13" s="36">
        <v>326.39</v>
      </c>
      <c r="D13" s="34">
        <v>299</v>
      </c>
    </row>
    <row r="14" spans="1:4" ht="15.6">
      <c r="B14" s="35" t="s">
        <v>25</v>
      </c>
      <c r="C14" s="33">
        <v>105.53</v>
      </c>
      <c r="D14" s="8">
        <v>91</v>
      </c>
    </row>
    <row r="15" spans="1:4" ht="15.6">
      <c r="B15" s="35" t="s">
        <v>26</v>
      </c>
      <c r="C15" s="36">
        <v>76.209999999999994</v>
      </c>
      <c r="D15" s="34">
        <v>61</v>
      </c>
    </row>
    <row r="16" spans="1:4" ht="15.6">
      <c r="B16" s="35" t="s">
        <v>27</v>
      </c>
      <c r="C16" s="33">
        <v>124.36</v>
      </c>
      <c r="D16" s="8">
        <v>110</v>
      </c>
    </row>
    <row r="17" spans="2:4" ht="15.6">
      <c r="B17" s="35" t="s">
        <v>28</v>
      </c>
      <c r="C17" s="36">
        <v>103.8</v>
      </c>
      <c r="D17" s="34">
        <v>91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8"/>
  <dimension ref="B3:F19"/>
  <sheetViews>
    <sheetView workbookViewId="0">
      <selection activeCell="O12" sqref="O12"/>
    </sheetView>
  </sheetViews>
  <sheetFormatPr defaultColWidth="9.140625" defaultRowHeight="15.6"/>
  <cols>
    <col min="1" max="1" width="8.28515625" style="4" customWidth="1"/>
    <col min="2" max="2" width="21.5703125" style="4" customWidth="1"/>
    <col min="3" max="3" width="23.85546875" style="11" customWidth="1"/>
    <col min="4" max="4" width="27.42578125" style="4" customWidth="1"/>
    <col min="5" max="6" width="22.7109375" style="4" customWidth="1"/>
    <col min="7" max="16384" width="9.140625" style="4"/>
  </cols>
  <sheetData>
    <row r="3" spans="2:6" ht="16.149999999999999" thickBot="1">
      <c r="F3" s="9"/>
    </row>
    <row r="4" spans="2:6" ht="27.75" customHeight="1" thickBot="1">
      <c r="B4" s="45" t="s">
        <v>0</v>
      </c>
      <c r="C4" s="46"/>
      <c r="D4" s="47"/>
      <c r="F4" s="10"/>
    </row>
    <row r="5" spans="2:6" ht="16.149999999999999" thickTop="1">
      <c r="B5" s="22" t="s">
        <v>29</v>
      </c>
      <c r="C5" s="23" t="s">
        <v>30</v>
      </c>
      <c r="D5" s="24" t="s">
        <v>31</v>
      </c>
    </row>
    <row r="6" spans="2:6">
      <c r="B6" s="2">
        <v>2017</v>
      </c>
      <c r="C6" s="31">
        <f>'2017'!C$18</f>
        <v>346.07</v>
      </c>
      <c r="D6" s="3">
        <f>'2017'!D$18</f>
        <v>565</v>
      </c>
    </row>
    <row r="7" spans="2:6">
      <c r="B7" s="27">
        <v>2018</v>
      </c>
      <c r="C7" s="32">
        <f>'2018'!C$18</f>
        <v>1553.1000000000001</v>
      </c>
      <c r="D7" s="28">
        <f>'2018'!D$18</f>
        <v>2016</v>
      </c>
    </row>
    <row r="8" spans="2:6">
      <c r="B8" s="2">
        <v>2019</v>
      </c>
      <c r="C8" s="31">
        <f>'2019'!C18</f>
        <v>2650.2999999999997</v>
      </c>
      <c r="D8" s="3">
        <f>'2019'!D18</f>
        <v>3284</v>
      </c>
    </row>
    <row r="9" spans="2:6">
      <c r="B9" s="27">
        <v>2020</v>
      </c>
      <c r="C9" s="32">
        <f>'2020'!C18</f>
        <v>1697.3899999999999</v>
      </c>
      <c r="D9" s="28">
        <f>'2020'!D18</f>
        <v>2283</v>
      </c>
    </row>
    <row r="10" spans="2:6">
      <c r="B10" s="2">
        <v>2021</v>
      </c>
      <c r="C10" s="31">
        <f>'2021'!C18</f>
        <v>3459.47</v>
      </c>
      <c r="D10" s="3">
        <f>'2021'!D18</f>
        <v>3886</v>
      </c>
    </row>
    <row r="11" spans="2:6">
      <c r="B11" s="37">
        <v>2022</v>
      </c>
      <c r="C11" s="38">
        <v>3013.2700000000004</v>
      </c>
      <c r="D11" s="39">
        <v>3483</v>
      </c>
    </row>
    <row r="12" spans="2:6">
      <c r="B12" s="2">
        <v>2023</v>
      </c>
      <c r="C12" s="31">
        <v>1521.15</v>
      </c>
      <c r="D12" s="3">
        <v>1784</v>
      </c>
    </row>
    <row r="13" spans="2:6">
      <c r="B13" s="37">
        <v>2024</v>
      </c>
      <c r="C13" s="38">
        <v>1240.82</v>
      </c>
      <c r="D13" s="39">
        <v>1367</v>
      </c>
    </row>
    <row r="14" spans="2:6">
      <c r="B14" s="2">
        <v>2025</v>
      </c>
      <c r="C14" s="31">
        <v>1368.09</v>
      </c>
      <c r="D14" s="3">
        <v>1320</v>
      </c>
    </row>
    <row r="15" spans="2:6">
      <c r="C15" s="4"/>
    </row>
    <row r="16" spans="2:6">
      <c r="C16" s="4"/>
    </row>
    <row r="17" spans="3:3">
      <c r="C17" s="4"/>
    </row>
    <row r="18" spans="3:3">
      <c r="C18" s="4"/>
    </row>
    <row r="19" spans="3:3">
      <c r="C19" s="4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Juuh</dc:creator>
  <cp:keywords/>
  <dc:description/>
  <cp:lastModifiedBy/>
  <cp:revision/>
  <dcterms:created xsi:type="dcterms:W3CDTF">2013-09-10T13:21:21Z</dcterms:created>
  <dcterms:modified xsi:type="dcterms:W3CDTF">2026-10-23T18:15:39Z</dcterms:modified>
  <cp:category/>
  <cp:contentStatus/>
</cp:coreProperties>
</file>