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\OneDrive\Área de Trabalho\Isabel Freitas - Proben 2025\Baixa Tensão\Condomínio Estudantil\Apartamento 508\"/>
    </mc:Choice>
  </mc:AlternateContent>
  <xr:revisionPtr revIDLastSave="0" documentId="8_{AA0AA139-2691-4EB7-8D4B-6831C7B5FBC5}" xr6:coauthVersionLast="47" xr6:coauthVersionMax="47" xr10:uidLastSave="{00000000-0000-0000-0000-000000000000}"/>
  <bookViews>
    <workbookView xWindow="0" yWindow="0" windowWidth="23040" windowHeight="9372" firstSheet="9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  <sheet name="2025" sheetId="17" r:id="rId9"/>
    <sheet name="GRAFICO" sheetId="6" r:id="rId10"/>
    <sheet name="HISTORICO" sheetId="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C18" i="17"/>
  <c r="D18" i="16" l="1"/>
  <c r="C18" i="16"/>
  <c r="D18" i="15" l="1"/>
  <c r="C18" i="15"/>
  <c r="D6" i="14" l="1"/>
  <c r="D18" i="14" s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<sst xmlns="http://schemas.openxmlformats.org/spreadsheetml/2006/main" count="163" uniqueCount="22">
  <si>
    <t>APARTAMENTO 508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</si>
  <si>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</si>
  <si>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</si>
  <si>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</si>
  <si>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</si>
  <si>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</si>
  <si>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</si>
  <si>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</si>
  <si>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</si>
  <si>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</si>
  <si>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</si>
  <si>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</si>
  <si>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</si>
  <si>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</si>
  <si>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</si>
  <si>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</si>
  <si>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</si>
  <si>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Novembro/2025</t>
  </si>
  <si>
    <t>Dezembro/2025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</si>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</sst>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  <numFmt numFmtId="168" formatCode="mmmm/yy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65" fontId="0" fillId="3" borderId="0" xfId="2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/>
    </xf>
    <xf numFmtId="166" fontId="11" fillId="3" borderId="0" xfId="0" applyNumberFormat="1" applyFont="1" applyFill="1" applyAlignment="1">
      <alignment horizontal="center" vertical="center"/>
    </xf>
    <xf numFmtId="3" fontId="11" fillId="3" borderId="2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/>
    </xf>
    <xf numFmtId="166" fontId="11" fillId="4" borderId="0" xfId="0" applyNumberFormat="1" applyFont="1" applyFill="1" applyAlignment="1">
      <alignment horizontal="center" vertical="center"/>
    </xf>
    <xf numFmtId="3" fontId="11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166" fontId="11" fillId="3" borderId="0" xfId="0" applyNumberFormat="1" applyFont="1" applyFill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11" fillId="4" borderId="0" xfId="0" applyNumberFormat="1" applyFont="1" applyFill="1" applyAlignment="1">
      <alignment horizontal="center" vertical="center"/>
    </xf>
    <xf numFmtId="2" fontId="11" fillId="4" borderId="2" xfId="0" applyNumberFormat="1" applyFont="1" applyFill="1" applyBorder="1" applyAlignment="1">
      <alignment horizontal="center" vertical="center"/>
    </xf>
    <xf numFmtId="2" fontId="11" fillId="3" borderId="0" xfId="0" applyNumberFormat="1" applyFont="1" applyFill="1" applyAlignment="1">
      <alignment horizontal="center" vertical="center"/>
    </xf>
    <xf numFmtId="2" fontId="11" fillId="3" borderId="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8" fontId="11" fillId="3" borderId="1" xfId="0" applyNumberFormat="1" applyFont="1" applyFill="1" applyBorder="1" applyAlignment="1">
      <alignment horizont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6891931554091E-2"/>
          <c:y val="5.0413217412999124E-2"/>
          <c:w val="0.91903771156479064"/>
          <c:h val="0.7688477384792931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5899460325995273E-2"/>
                  <c:y val="-9.1186084885955365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28-4BA7-A6D3-D67BF9535F1E}"/>
                </c:ext>
              </c:extLst>
            </c:dLbl>
            <c:dLbl>
              <c:idx val="1"/>
              <c:layout>
                <c:manualLayout>
                  <c:x val="-5.8410642372625152E-2"/>
                  <c:y val="3.98666070477103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28-4BA7-A6D3-D67BF9535F1E}"/>
                </c:ext>
              </c:extLst>
            </c:dLbl>
            <c:dLbl>
              <c:idx val="2"/>
              <c:layout>
                <c:manualLayout>
                  <c:x val="-4.5492330857753976E-2"/>
                  <c:y val="4.30809079415732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28-4BA7-A6D3-D67BF9535F1E}"/>
                </c:ext>
              </c:extLst>
            </c:dLbl>
            <c:dLbl>
              <c:idx val="3"/>
              <c:layout>
                <c:manualLayout>
                  <c:x val="-5.2448344750376873E-2"/>
                  <c:y val="3.98970635879007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28-4BA7-A6D3-D67BF9535F1E}"/>
                </c:ext>
              </c:extLst>
            </c:dLbl>
            <c:dLbl>
              <c:idx val="4"/>
              <c:layout>
                <c:manualLayout>
                  <c:x val="-6.3379223724498654E-2"/>
                  <c:y val="3.5858404476096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28-4BA7-A6D3-D67BF9535F1E}"/>
                </c:ext>
              </c:extLst>
            </c:dLbl>
            <c:dLbl>
              <c:idx val="5"/>
              <c:layout>
                <c:manualLayout>
                  <c:x val="-4.9467195939252792E-2"/>
                  <c:y val="4.60944809471683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28-4BA7-A6D3-D67BF9535F1E}"/>
                </c:ext>
              </c:extLst>
            </c:dLbl>
            <c:dLbl>
              <c:idx val="6"/>
              <c:layout>
                <c:manualLayout>
                  <c:x val="-5.04609122096275E-2"/>
                  <c:y val="5.36413303952254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28-4BA7-A6D3-D67BF9535F1E}"/>
                </c:ext>
              </c:extLst>
            </c:dLbl>
            <c:dLbl>
              <c:idx val="7"/>
              <c:layout>
                <c:manualLayout>
                  <c:x val="-4.9467195939252868E-2"/>
                  <c:y val="5.3316984412644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28-4BA7-A6D3-D67BF9535F1E}"/>
                </c:ext>
              </c:extLst>
            </c:dLbl>
            <c:dLbl>
              <c:idx val="8"/>
              <c:layout>
                <c:manualLayout>
                  <c:x val="-5.4435933781877631E-2"/>
                  <c:y val="-3.3365641809667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28-4BA7-A6D3-D67BF9535F1E}"/>
                </c:ext>
              </c:extLst>
            </c:dLbl>
            <c:dLbl>
              <c:idx val="9"/>
              <c:layout>
                <c:manualLayout>
                  <c:x val="-5.6423209831875723E-2"/>
                  <c:y val="3.56562413818031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28-4BA7-A6D3-D67BF9535F1E}"/>
                </c:ext>
              </c:extLst>
            </c:dLbl>
            <c:dLbl>
              <c:idx val="10"/>
              <c:layout>
                <c:manualLayout>
                  <c:x val="-5.741692610225043E-2"/>
                  <c:y val="-3.6989156968191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28-4BA7-A6D3-D67BF9535F1E}"/>
                </c:ext>
              </c:extLst>
            </c:dLbl>
            <c:dLbl>
              <c:idx val="11"/>
              <c:layout>
                <c:manualLayout>
                  <c:x val="-2.8277252786083115E-2"/>
                  <c:y val="3.57329350822959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A28-4BA7-A6D3-D67BF9535F1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249.35</c:v>
                </c:pt>
                <c:pt idx="1">
                  <c:v>265.52999999999997</c:v>
                </c:pt>
                <c:pt idx="2">
                  <c:v>46.77</c:v>
                </c:pt>
                <c:pt idx="3">
                  <c:v>94.62</c:v>
                </c:pt>
                <c:pt idx="4">
                  <c:v>111.23</c:v>
                </c:pt>
                <c:pt idx="5">
                  <c:v>117.02</c:v>
                </c:pt>
                <c:pt idx="6">
                  <c:v>405.93</c:v>
                </c:pt>
                <c:pt idx="7">
                  <c:v>397.93</c:v>
                </c:pt>
                <c:pt idx="8">
                  <c:v>879.79</c:v>
                </c:pt>
                <c:pt idx="9">
                  <c:v>392.51</c:v>
                </c:pt>
                <c:pt idx="10">
                  <c:v>981.72</c:v>
                </c:pt>
                <c:pt idx="11">
                  <c:v>776.72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4DC-4FB9-BAFA-C26B878B95D9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2474647715845371E-2"/>
                  <c:y val="-4.1070477103375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A28-4BA7-A6D3-D67BF9535F1E}"/>
                </c:ext>
              </c:extLst>
            </c:dLbl>
            <c:dLbl>
              <c:idx val="1"/>
              <c:layout>
                <c:manualLayout>
                  <c:x val="-3.4462080256594758E-2"/>
                  <c:y val="-3.7031136624692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A28-4BA7-A6D3-D67BF9535F1E}"/>
                </c:ext>
              </c:extLst>
            </c:dLbl>
            <c:dLbl>
              <c:idx val="2"/>
              <c:layout>
                <c:manualLayout>
                  <c:x val="-3.2474647715845434E-2"/>
                  <c:y val="-4.83559859313584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A28-4BA7-A6D3-D67BF9535F1E}"/>
                </c:ext>
              </c:extLst>
            </c:dLbl>
            <c:dLbl>
              <c:idx val="3"/>
              <c:layout>
                <c:manualLayout>
                  <c:x val="-2.8499782634346483E-2"/>
                  <c:y val="-4.41483807014707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A28-4BA7-A6D3-D67BF9535F1E}"/>
                </c:ext>
              </c:extLst>
            </c:dLbl>
            <c:dLbl>
              <c:idx val="4"/>
              <c:layout>
                <c:manualLayout>
                  <c:x val="-3.0487215175095957E-2"/>
                  <c:y val="-5.23755378477734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A28-4BA7-A6D3-D67BF9535F1E}"/>
                </c:ext>
              </c:extLst>
            </c:dLbl>
            <c:dLbl>
              <c:idx val="5"/>
              <c:layout>
                <c:manualLayout>
                  <c:x val="-3.0487215175095967E-2"/>
                  <c:y val="-5.27517738203465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A28-4BA7-A6D3-D67BF9535F1E}"/>
                </c:ext>
              </c:extLst>
            </c:dLbl>
            <c:dLbl>
              <c:idx val="6"/>
              <c:layout>
                <c:manualLayout>
                  <c:x val="-3.4462236747346067E-2"/>
                  <c:y val="-4.8544168590458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28-4BA7-A6D3-D67BF9535F1E}"/>
                </c:ext>
              </c:extLst>
            </c:dLbl>
            <c:dLbl>
              <c:idx val="7"/>
              <c:layout>
                <c:manualLayout>
                  <c:x val="-3.2474647715845385E-2"/>
                  <c:y val="-3.55449875825949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A28-4BA7-A6D3-D67BF9535F1E}"/>
                </c:ext>
              </c:extLst>
            </c:dLbl>
            <c:dLbl>
              <c:idx val="8"/>
              <c:layout>
                <c:manualLayout>
                  <c:x val="-5.9622976222482322E-3"/>
                  <c:y val="8.289644080541407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A28-4BA7-A6D3-D67BF9535F1E}"/>
                </c:ext>
              </c:extLst>
            </c:dLbl>
            <c:dLbl>
              <c:idx val="9"/>
              <c:layout>
                <c:manualLayout>
                  <c:x val="-3.1480931445470643E-2"/>
                  <c:y val="3.7937469710803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A28-4BA7-A6D3-D67BF9535F1E}"/>
                </c:ext>
              </c:extLst>
            </c:dLbl>
            <c:dLbl>
              <c:idx val="10"/>
              <c:layout>
                <c:manualLayout>
                  <c:x val="0"/>
                  <c:y val="8.289644080541407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A28-4BA7-A6D3-D67BF9535F1E}"/>
                </c:ext>
              </c:extLst>
            </c:dLbl>
            <c:dLbl>
              <c:idx val="11"/>
              <c:layout>
                <c:manualLayout>
                  <c:x val="0"/>
                  <c:y val="8.289644080541407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A28-4BA7-A6D3-D67BF9535F1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266</c:v>
                </c:pt>
                <c:pt idx="1">
                  <c:v>253</c:v>
                </c:pt>
                <c:pt idx="2">
                  <c:v>31</c:v>
                </c:pt>
                <c:pt idx="3">
                  <c:v>82</c:v>
                </c:pt>
                <c:pt idx="4">
                  <c:v>98</c:v>
                </c:pt>
                <c:pt idx="5">
                  <c:v>105</c:v>
                </c:pt>
                <c:pt idx="6">
                  <c:v>396</c:v>
                </c:pt>
                <c:pt idx="7">
                  <c:v>368</c:v>
                </c:pt>
                <c:pt idx="8">
                  <c:v>882</c:v>
                </c:pt>
                <c:pt idx="9">
                  <c:v>384</c:v>
                </c:pt>
                <c:pt idx="10">
                  <c:v>984</c:v>
                </c:pt>
                <c:pt idx="11">
                  <c:v>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4DC-4FB9-BAFA-C26B878B9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46485440"/>
        <c:axId val="-346484352"/>
      </c:lineChart>
      <c:catAx>
        <c:axId val="-34648544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346484352"/>
        <c:crosses val="autoZero"/>
        <c:auto val="1"/>
        <c:lblAlgn val="ctr"/>
        <c:lblOffset val="100"/>
        <c:noMultiLvlLbl val="0"/>
      </c:catAx>
      <c:valAx>
        <c:axId val="-34648435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346485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0176906534646851E-2"/>
          <c:y val="4.4359114069448938E-2"/>
          <c:w val="0.24633813429118223"/>
          <c:h val="0.1393179025551569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435" footer="0.3149606200000043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5.8380414312617819E-2"/>
                  <c:y val="-6.7510548523206773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E0-4480-ACB5-40DBAD8C0C2A}"/>
                </c:ext>
              </c:extLst>
            </c:dLbl>
            <c:dLbl>
              <c:idx val="1"/>
              <c:layout>
                <c:manualLayout>
                  <c:x val="-5.8147021258581524E-2"/>
                  <c:y val="-4.2302087884506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E0-4480-ACB5-40DBAD8C0C2A}"/>
                </c:ext>
              </c:extLst>
            </c:dLbl>
            <c:dLbl>
              <c:idx val="2"/>
              <c:layout>
                <c:manualLayout>
                  <c:x val="-8.0645632324128538E-2"/>
                  <c:y val="-3.83834786945734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E0-4480-ACB5-40DBAD8C0C2A}"/>
                </c:ext>
              </c:extLst>
            </c:dLbl>
            <c:dLbl>
              <c:idx val="3"/>
              <c:layout>
                <c:manualLayout>
                  <c:x val="-7.1255960962626153E-2"/>
                  <c:y val="3.46758610215767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E0-4480-ACB5-40DBAD8C0C2A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1111.1000000000001</c:v>
                </c:pt>
                <c:pt idx="1">
                  <c:v>1526.1000000000001</c:v>
                </c:pt>
                <c:pt idx="2">
                  <c:v>1613.23</c:v>
                </c:pt>
                <c:pt idx="3">
                  <c:v>2596.4699999999998</c:v>
                </c:pt>
                <c:pt idx="4">
                  <c:v>2813.15</c:v>
                </c:pt>
                <c:pt idx="5">
                  <c:v>2392.96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E0-4480-ACB5-40DBAD8C0C2A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0715630885122412E-2"/>
                  <c:y val="1.350210970464137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E0-4480-ACB5-40DBAD8C0C2A}"/>
                </c:ext>
              </c:extLst>
            </c:dLbl>
            <c:dLbl>
              <c:idx val="3"/>
              <c:layout>
                <c:manualLayout>
                  <c:x val="7.5329566854990693E-3"/>
                  <c:y val="3.3755274261603402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E0-4480-ACB5-40DBAD8C0C2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1490</c:v>
                </c:pt>
                <c:pt idx="1">
                  <c:v>1791</c:v>
                </c:pt>
                <c:pt idx="2">
                  <c:v>1931</c:v>
                </c:pt>
                <c:pt idx="3">
                  <c:v>3180</c:v>
                </c:pt>
                <c:pt idx="4">
                  <c:v>3384</c:v>
                </c:pt>
                <c:pt idx="5">
                  <c:v>2560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6E0-4480-ACB5-40DBAD8C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46488160"/>
        <c:axId val="-346488704"/>
      </c:lineChart>
      <c:catAx>
        <c:axId val="-346488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-346488704"/>
        <c:crosses val="autoZero"/>
        <c:auto val="1"/>
        <c:lblAlgn val="ctr"/>
        <c:lblOffset val="100"/>
        <c:noMultiLvlLbl val="0"/>
      </c:catAx>
      <c:valAx>
        <c:axId val="-346488704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-34648816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3.5943774015207652E-2"/>
          <c:y val="8.5643586215872008E-2"/>
          <c:w val="0.31199234778751289"/>
          <c:h val="0.16568072028971023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221315</xdr:colOff>
      <xdr:row>2</xdr:row>
      <xdr:rowOff>127371</xdr:rowOff>
    </xdr:from>
    <xdr:to>
      <xdr:col>14</xdr:col>
      <xdr:colOff>515469</xdr:colOff>
      <xdr:row>17</xdr:row>
      <xdr:rowOff>67235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0</xdr:rowOff>
    </xdr:from>
    <xdr:to>
      <xdr:col>10</xdr:col>
      <xdr:colOff>209550</xdr:colOff>
      <xdr:row>18</xdr:row>
      <xdr:rowOff>104776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/>
      <c r="D6" s="8"/>
    </row>
    <row r="7" spans="2:4" ht="15.6">
      <c r="B7" s="5" t="s">
        <v>5</v>
      </c>
      <c r="C7" s="13"/>
      <c r="D7" s="14"/>
    </row>
    <row r="8" spans="2:4" ht="15.6">
      <c r="B8" s="7" t="s">
        <v>6</v>
      </c>
      <c r="C8" s="12"/>
      <c r="D8" s="8"/>
    </row>
    <row r="9" spans="2:4" ht="15.6">
      <c r="B9" s="5" t="s">
        <v>7</v>
      </c>
      <c r="C9" s="13"/>
      <c r="D9" s="14"/>
    </row>
    <row r="10" spans="2:4" ht="15.6">
      <c r="B10" s="7" t="s">
        <v>8</v>
      </c>
      <c r="C10" s="12"/>
      <c r="D10" s="8"/>
    </row>
    <row r="11" spans="2:4" ht="15.6">
      <c r="B11" s="5" t="s">
        <v>9</v>
      </c>
      <c r="C11" s="13"/>
      <c r="D11" s="14"/>
    </row>
    <row r="12" spans="2:4" ht="15.6">
      <c r="B12" s="7" t="s">
        <v>10</v>
      </c>
      <c r="C12" s="12"/>
      <c r="D12" s="8"/>
    </row>
    <row r="13" spans="2:4" ht="15.6">
      <c r="B13" s="5" t="s">
        <v>11</v>
      </c>
      <c r="C13" s="13"/>
      <c r="D13" s="14"/>
    </row>
    <row r="14" spans="2:4" ht="15.6">
      <c r="B14" s="7" t="s">
        <v>12</v>
      </c>
      <c r="C14" s="12"/>
      <c r="D14" s="8"/>
    </row>
    <row r="15" spans="2:4" ht="15.6">
      <c r="B15" s="5" t="s">
        <v>13</v>
      </c>
      <c r="C15" s="15"/>
      <c r="D15" s="6"/>
    </row>
    <row r="16" spans="2:4" ht="15.6">
      <c r="B16" s="7" t="s">
        <v>14</v>
      </c>
      <c r="C16" s="12">
        <v>33.83</v>
      </c>
      <c r="D16" s="8">
        <v>55</v>
      </c>
    </row>
    <row r="17" spans="2:4" ht="15.6">
      <c r="B17" s="5" t="s">
        <v>15</v>
      </c>
      <c r="C17" s="15">
        <v>47.37</v>
      </c>
      <c r="D17" s="6">
        <v>78</v>
      </c>
    </row>
    <row r="18" spans="2:4" ht="16.149999999999999" thickBot="1">
      <c r="B18" s="16" t="s">
        <v>16</v>
      </c>
      <c r="C18" s="17">
        <f>SUM(C16:C17)</f>
        <v>81.199999999999989</v>
      </c>
      <c r="D18" s="18">
        <f>SUM(D16:D17)</f>
        <v>133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60.47</v>
      </c>
      <c r="D6" s="8">
        <v>81</v>
      </c>
    </row>
    <row r="7" spans="2:4" ht="15.6">
      <c r="B7" s="5" t="s">
        <v>5</v>
      </c>
      <c r="C7" s="13">
        <v>69.47</v>
      </c>
      <c r="D7" s="14">
        <v>91</v>
      </c>
    </row>
    <row r="8" spans="2:4" ht="15.6">
      <c r="B8" s="7" t="s">
        <v>6</v>
      </c>
      <c r="C8" s="12">
        <v>81.97</v>
      </c>
      <c r="D8" s="8">
        <v>113</v>
      </c>
    </row>
    <row r="9" spans="2:4" ht="15.6">
      <c r="B9" s="5" t="s">
        <v>7</v>
      </c>
      <c r="C9" s="13">
        <v>147.91999999999999</v>
      </c>
      <c r="D9" s="14">
        <v>196</v>
      </c>
    </row>
    <row r="10" spans="2:4" ht="15.6">
      <c r="B10" s="7" t="s">
        <v>8</v>
      </c>
      <c r="C10" s="12">
        <v>127.75</v>
      </c>
      <c r="D10" s="8">
        <v>179</v>
      </c>
    </row>
    <row r="11" spans="2:4" ht="15.6">
      <c r="B11" s="5" t="s">
        <v>9</v>
      </c>
      <c r="C11" s="13">
        <v>96.37</v>
      </c>
      <c r="D11" s="14">
        <v>120</v>
      </c>
    </row>
    <row r="12" spans="2:4" ht="15.6">
      <c r="B12" s="7" t="s">
        <v>10</v>
      </c>
      <c r="C12" s="12">
        <v>247</v>
      </c>
      <c r="D12" s="8">
        <v>306</v>
      </c>
    </row>
    <row r="13" spans="2:4" ht="15.6">
      <c r="B13" s="5" t="s">
        <v>11</v>
      </c>
      <c r="C13" s="13">
        <v>158.94999999999999</v>
      </c>
      <c r="D13" s="14">
        <v>201</v>
      </c>
    </row>
    <row r="14" spans="2:4" ht="15.6">
      <c r="B14" s="7" t="s">
        <v>12</v>
      </c>
      <c r="C14" s="12">
        <v>261.23</v>
      </c>
      <c r="D14" s="8">
        <v>323</v>
      </c>
    </row>
    <row r="15" spans="2:4" ht="15.6">
      <c r="B15" s="5" t="s">
        <v>13</v>
      </c>
      <c r="C15" s="13">
        <v>135.77000000000001</v>
      </c>
      <c r="D15" s="14">
        <v>171</v>
      </c>
    </row>
    <row r="16" spans="2:4" ht="15.6">
      <c r="B16" s="7" t="s">
        <v>14</v>
      </c>
      <c r="C16" s="12">
        <v>276.97000000000003</v>
      </c>
      <c r="D16" s="8">
        <v>367</v>
      </c>
    </row>
    <row r="17" spans="2:4" ht="15.6">
      <c r="B17" s="5" t="s">
        <v>15</v>
      </c>
      <c r="C17" s="15">
        <v>207.64</v>
      </c>
      <c r="D17" s="6">
        <v>270</v>
      </c>
    </row>
    <row r="18" spans="2:4" ht="16.149999999999999" thickBot="1">
      <c r="B18" s="16" t="s">
        <v>16</v>
      </c>
      <c r="C18" s="17">
        <f>SUM(C6:C17)</f>
        <v>1871.5100000000002</v>
      </c>
      <c r="D18" s="18">
        <f>SUM(D6:D17)</f>
        <v>2418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8"/>
  <sheetViews>
    <sheetView topLeftCell="B1" workbookViewId="0">
      <selection activeCell="C20" sqref="C20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106.49</v>
      </c>
      <c r="D6" s="8">
        <v>134</v>
      </c>
    </row>
    <row r="7" spans="2:4" ht="15.6">
      <c r="B7" s="5" t="s">
        <v>5</v>
      </c>
      <c r="C7" s="13">
        <v>89.75</v>
      </c>
      <c r="D7" s="14">
        <v>111</v>
      </c>
    </row>
    <row r="8" spans="2:4" ht="15.6">
      <c r="B8" s="7" t="s">
        <v>6</v>
      </c>
      <c r="C8" s="12">
        <v>210.41</v>
      </c>
      <c r="D8" s="8">
        <v>249</v>
      </c>
    </row>
    <row r="9" spans="2:4" ht="15.6">
      <c r="B9" s="5" t="s">
        <v>7</v>
      </c>
      <c r="C9" s="13">
        <v>273.81</v>
      </c>
      <c r="D9" s="14">
        <v>340</v>
      </c>
    </row>
    <row r="10" spans="2:4" ht="15.6">
      <c r="B10" s="7" t="s">
        <v>8</v>
      </c>
      <c r="C10" s="12">
        <v>305.79000000000002</v>
      </c>
      <c r="D10" s="8">
        <v>385</v>
      </c>
    </row>
    <row r="11" spans="2:4" ht="15.6">
      <c r="B11" s="5" t="s">
        <v>9</v>
      </c>
      <c r="C11" s="13">
        <v>244.08</v>
      </c>
      <c r="D11" s="14">
        <v>304</v>
      </c>
    </row>
    <row r="12" spans="2:4" ht="15.6">
      <c r="B12" s="7" t="s">
        <v>10</v>
      </c>
      <c r="C12" s="12">
        <v>211.72</v>
      </c>
      <c r="D12" s="8">
        <v>267</v>
      </c>
    </row>
    <row r="13" spans="2:4" ht="15.6">
      <c r="B13" s="5" t="s">
        <v>11</v>
      </c>
      <c r="C13" s="13">
        <v>89.96</v>
      </c>
      <c r="D13" s="14">
        <v>104</v>
      </c>
    </row>
    <row r="14" spans="2:4" ht="15.6">
      <c r="B14" s="7" t="s">
        <v>12</v>
      </c>
      <c r="C14" s="12">
        <v>132.46</v>
      </c>
      <c r="D14" s="8">
        <v>160</v>
      </c>
    </row>
    <row r="15" spans="2:4" ht="15.6">
      <c r="B15" s="5" t="s">
        <v>13</v>
      </c>
      <c r="C15" s="13">
        <v>213.48</v>
      </c>
      <c r="D15" s="14">
        <v>259</v>
      </c>
    </row>
    <row r="16" spans="2:4" ht="15.6">
      <c r="B16" s="7" t="s">
        <v>14</v>
      </c>
      <c r="C16" s="12">
        <v>207.5</v>
      </c>
      <c r="D16" s="8">
        <v>257</v>
      </c>
    </row>
    <row r="17" spans="2:4" ht="15.6">
      <c r="B17" s="5" t="s">
        <v>15</v>
      </c>
      <c r="C17" s="15">
        <v>116.9</v>
      </c>
      <c r="D17" s="6">
        <v>155</v>
      </c>
    </row>
    <row r="18" spans="2:4" ht="16.149999999999999" thickBot="1">
      <c r="B18" s="16" t="s">
        <v>16</v>
      </c>
      <c r="C18" s="17">
        <f>SUM(C6:C17)</f>
        <v>2202.35</v>
      </c>
      <c r="D18" s="18">
        <f>SUM(D6:D17)</f>
        <v>2725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B17" sqref="B17:D17"/>
    </sheetView>
  </sheetViews>
  <sheetFormatPr defaultRowHeight="14.45"/>
  <cols>
    <col min="1" max="1" width="19" customWidth="1"/>
    <col min="2" max="2" width="22" customWidth="1"/>
    <col min="3" max="3" width="23.28515625" customWidth="1"/>
    <col min="4" max="4" width="27.140625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29.41</v>
      </c>
      <c r="D6" s="8">
        <v>38</v>
      </c>
    </row>
    <row r="7" spans="2:4" ht="15.6">
      <c r="B7" s="5" t="s">
        <v>5</v>
      </c>
      <c r="C7" s="13">
        <v>112.21</v>
      </c>
      <c r="D7" s="14">
        <v>147</v>
      </c>
    </row>
    <row r="8" spans="2:4" ht="15.6">
      <c r="B8" s="7" t="s">
        <v>6</v>
      </c>
      <c r="C8" s="12">
        <v>74.959999999999994</v>
      </c>
      <c r="D8" s="8">
        <v>101</v>
      </c>
    </row>
    <row r="9" spans="2:4" ht="15.6">
      <c r="B9" s="5" t="s">
        <v>7</v>
      </c>
      <c r="C9" s="13">
        <v>74.14</v>
      </c>
      <c r="D9" s="14">
        <v>96</v>
      </c>
    </row>
    <row r="10" spans="2:4" ht="15.6">
      <c r="B10" s="7" t="s">
        <v>8</v>
      </c>
      <c r="C10" s="12">
        <v>126.63</v>
      </c>
      <c r="D10" s="8">
        <v>170</v>
      </c>
    </row>
    <row r="11" spans="2:4" ht="15.6">
      <c r="B11" s="5" t="s">
        <v>9</v>
      </c>
      <c r="C11" s="13">
        <v>123.04</v>
      </c>
      <c r="D11" s="14">
        <v>171</v>
      </c>
    </row>
    <row r="12" spans="2:4" ht="15.6">
      <c r="B12" s="7" t="s">
        <v>10</v>
      </c>
      <c r="C12" s="12">
        <v>134.52000000000001</v>
      </c>
      <c r="D12" s="8">
        <v>187</v>
      </c>
    </row>
    <row r="13" spans="2:4" ht="15.6">
      <c r="B13" s="5" t="s">
        <v>11</v>
      </c>
      <c r="C13" s="13">
        <v>93.85</v>
      </c>
      <c r="D13" s="14">
        <v>129</v>
      </c>
    </row>
    <row r="14" spans="2:4" ht="15.6">
      <c r="B14" s="7" t="s">
        <v>12</v>
      </c>
      <c r="C14" s="12">
        <v>92.15</v>
      </c>
      <c r="D14" s="8">
        <v>127</v>
      </c>
    </row>
    <row r="15" spans="2:4" ht="15.6">
      <c r="B15" s="5" t="s">
        <v>13</v>
      </c>
      <c r="C15" s="13">
        <v>73.41</v>
      </c>
      <c r="D15" s="14">
        <v>98</v>
      </c>
    </row>
    <row r="16" spans="2:4" ht="15.6">
      <c r="B16" s="7" t="s">
        <v>14</v>
      </c>
      <c r="C16" s="12">
        <v>96.12</v>
      </c>
      <c r="D16" s="8">
        <v>129</v>
      </c>
    </row>
    <row r="17" spans="2:4" ht="15.6">
      <c r="B17" s="5" t="s">
        <v>15</v>
      </c>
      <c r="C17" s="15">
        <v>80.66</v>
      </c>
      <c r="D17" s="6">
        <v>97</v>
      </c>
    </row>
    <row r="18" spans="2:4" ht="16.149999999999999" thickBot="1">
      <c r="B18" s="16" t="s">
        <v>16</v>
      </c>
      <c r="C18" s="17">
        <f>SUM(C6:C17)</f>
        <v>1111.1000000000001</v>
      </c>
      <c r="D18" s="18">
        <f>SUM(D6:D17)</f>
        <v>1490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>
      <selection activeCell="C18" sqref="C18:D18"/>
    </sheetView>
  </sheetViews>
  <sheetFormatPr defaultRowHeight="14.45"/>
  <cols>
    <col min="1" max="1" width="26.28515625" customWidth="1"/>
    <col min="2" max="2" width="24.1406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115.5</v>
      </c>
      <c r="D6" s="8">
        <v>134</v>
      </c>
    </row>
    <row r="7" spans="2:4" ht="15.6">
      <c r="B7" s="5" t="s">
        <v>5</v>
      </c>
      <c r="C7" s="13">
        <v>84.88</v>
      </c>
      <c r="D7" s="14">
        <v>106</v>
      </c>
    </row>
    <row r="8" spans="2:4" ht="15.6">
      <c r="B8" s="7" t="s">
        <v>6</v>
      </c>
      <c r="C8" s="12">
        <v>110.56</v>
      </c>
      <c r="D8" s="8">
        <v>135</v>
      </c>
    </row>
    <row r="9" spans="2:4" ht="15.6">
      <c r="B9" s="5" t="s">
        <v>7</v>
      </c>
      <c r="C9" s="13">
        <v>141.91</v>
      </c>
      <c r="D9" s="14">
        <v>176</v>
      </c>
    </row>
    <row r="10" spans="2:4" ht="15.6">
      <c r="B10" s="7" t="s">
        <v>8</v>
      </c>
      <c r="C10" s="12">
        <v>165.48</v>
      </c>
      <c r="D10" s="8">
        <v>207</v>
      </c>
    </row>
    <row r="11" spans="2:4" ht="15.6">
      <c r="B11" s="5" t="s">
        <v>9</v>
      </c>
      <c r="C11" s="13">
        <v>272.43</v>
      </c>
      <c r="D11" s="14">
        <v>329</v>
      </c>
    </row>
    <row r="12" spans="2:4" ht="15.6">
      <c r="B12" s="7" t="s">
        <v>10</v>
      </c>
      <c r="C12" s="12">
        <v>274.47000000000003</v>
      </c>
      <c r="D12" s="8">
        <v>319</v>
      </c>
    </row>
    <row r="13" spans="2:4" ht="15.6">
      <c r="B13" s="5" t="s">
        <v>11</v>
      </c>
      <c r="C13" s="13">
        <v>230.45</v>
      </c>
      <c r="D13" s="14">
        <v>256</v>
      </c>
    </row>
    <row r="14" spans="2:4" ht="15.6">
      <c r="B14" s="7" t="s">
        <v>12</v>
      </c>
      <c r="C14" s="12">
        <v>37.79</v>
      </c>
      <c r="D14" s="8">
        <v>39</v>
      </c>
    </row>
    <row r="15" spans="2:4" ht="15.6">
      <c r="B15" s="5" t="s">
        <v>13</v>
      </c>
      <c r="C15" s="13">
        <v>30.14</v>
      </c>
      <c r="D15" s="14">
        <v>30</v>
      </c>
    </row>
    <row r="16" spans="2:4" ht="15.6">
      <c r="B16" s="7" t="s">
        <v>14</v>
      </c>
      <c r="C16" s="12">
        <v>29.15</v>
      </c>
      <c r="D16" s="8">
        <v>30</v>
      </c>
    </row>
    <row r="17" spans="2:4" ht="15.6">
      <c r="B17" s="5" t="s">
        <v>15</v>
      </c>
      <c r="C17" s="15">
        <v>33.340000000000003</v>
      </c>
      <c r="D17" s="6">
        <v>30</v>
      </c>
    </row>
    <row r="18" spans="2:4" ht="16.149999999999999" thickBot="1">
      <c r="B18" s="16" t="s">
        <v>16</v>
      </c>
      <c r="C18" s="17">
        <f>SUM(C6:C17)</f>
        <v>1526.1000000000001</v>
      </c>
      <c r="D18" s="18">
        <f>SUM(D6:D17)</f>
        <v>1791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workbookViewId="0">
      <selection activeCell="C18" sqref="C18:D18"/>
    </sheetView>
  </sheetViews>
  <sheetFormatPr defaultRowHeight="14.45"/>
  <cols>
    <col min="1" max="1" width="31.5703125" customWidth="1"/>
    <col min="2" max="2" width="21.5703125" customWidth="1"/>
    <col min="3" max="3" width="24.28515625" customWidth="1"/>
    <col min="4" max="4" width="26.42578125" bestFit="1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31.96</v>
      </c>
      <c r="D6" s="8">
        <f>11+19</f>
        <v>30</v>
      </c>
    </row>
    <row r="7" spans="2:4" ht="15.6">
      <c r="B7" s="5" t="s">
        <v>5</v>
      </c>
      <c r="C7" s="13">
        <v>59.18</v>
      </c>
      <c r="D7" s="14">
        <v>57</v>
      </c>
    </row>
    <row r="8" spans="2:4" ht="15.6">
      <c r="B8" s="7" t="s">
        <v>6</v>
      </c>
      <c r="C8" s="12">
        <v>100.51</v>
      </c>
      <c r="D8" s="8">
        <v>96</v>
      </c>
    </row>
    <row r="9" spans="2:4" ht="15.6">
      <c r="B9" s="5" t="s">
        <v>7</v>
      </c>
      <c r="C9" s="13">
        <v>105.86</v>
      </c>
      <c r="D9" s="14">
        <v>103</v>
      </c>
    </row>
    <row r="10" spans="2:4" ht="15.6">
      <c r="B10" s="7" t="s">
        <v>8</v>
      </c>
      <c r="C10" s="12">
        <v>105.09</v>
      </c>
      <c r="D10" s="8">
        <v>110</v>
      </c>
    </row>
    <row r="11" spans="2:4" ht="15.6">
      <c r="B11" s="5" t="s">
        <v>9</v>
      </c>
      <c r="C11" s="13">
        <v>124.67</v>
      </c>
      <c r="D11" s="14">
        <v>133</v>
      </c>
    </row>
    <row r="12" spans="2:4" ht="15.6">
      <c r="B12" s="7" t="s">
        <v>10</v>
      </c>
      <c r="C12" s="12">
        <v>93.01</v>
      </c>
      <c r="D12" s="8">
        <v>105</v>
      </c>
    </row>
    <row r="13" spans="2:4" ht="15.6">
      <c r="B13" s="5" t="s">
        <v>11</v>
      </c>
      <c r="C13" s="13">
        <v>160.47</v>
      </c>
      <c r="D13" s="14">
        <v>197</v>
      </c>
    </row>
    <row r="14" spans="2:4" ht="15.6">
      <c r="B14" s="7" t="s">
        <v>12</v>
      </c>
      <c r="C14" s="12">
        <v>189.21</v>
      </c>
      <c r="D14" s="8">
        <v>237</v>
      </c>
    </row>
    <row r="15" spans="2:4" ht="15.6">
      <c r="B15" s="5" t="s">
        <v>13</v>
      </c>
      <c r="C15" s="13">
        <v>187.49</v>
      </c>
      <c r="D15" s="14">
        <v>255</v>
      </c>
    </row>
    <row r="16" spans="2:4" ht="15.6">
      <c r="B16" s="7" t="s">
        <v>14</v>
      </c>
      <c r="C16" s="12">
        <v>237.77</v>
      </c>
      <c r="D16" s="8">
        <v>324</v>
      </c>
    </row>
    <row r="17" spans="2:4" ht="15.6">
      <c r="B17" s="5" t="s">
        <v>15</v>
      </c>
      <c r="C17" s="15">
        <v>218.01</v>
      </c>
      <c r="D17" s="6">
        <v>284</v>
      </c>
    </row>
    <row r="18" spans="2:4" ht="16.149999999999999" thickBot="1">
      <c r="B18" s="16" t="s">
        <v>16</v>
      </c>
      <c r="C18" s="17">
        <f>SUM(C6:C17)</f>
        <v>1613.23</v>
      </c>
      <c r="D18" s="18">
        <f>SUM(D6:D17)</f>
        <v>1931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D18" sqref="D18"/>
    </sheetView>
  </sheetViews>
  <sheetFormatPr defaultRowHeight="14.45"/>
  <cols>
    <col min="1" max="1" width="31.5703125" customWidth="1"/>
    <col min="2" max="2" width="21.5703125" customWidth="1"/>
    <col min="3" max="3" width="24.28515625" customWidth="1"/>
    <col min="4" max="4" width="26.42578125" bestFit="1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174.03</v>
      </c>
      <c r="D6" s="8">
        <v>223</v>
      </c>
    </row>
    <row r="7" spans="2:4" ht="15.6">
      <c r="B7" s="5" t="s">
        <v>5</v>
      </c>
      <c r="C7" s="13">
        <v>210.4</v>
      </c>
      <c r="D7" s="14">
        <v>246</v>
      </c>
    </row>
    <row r="8" spans="2:4" ht="15.6">
      <c r="B8" s="7" t="s">
        <v>6</v>
      </c>
      <c r="C8" s="12">
        <v>281.05</v>
      </c>
      <c r="D8" s="8">
        <v>338</v>
      </c>
    </row>
    <row r="9" spans="2:4" ht="15.6">
      <c r="B9" s="5" t="s">
        <v>7</v>
      </c>
      <c r="C9" s="13">
        <v>274.7</v>
      </c>
      <c r="D9" s="14">
        <v>341</v>
      </c>
    </row>
    <row r="10" spans="2:4" ht="15.6">
      <c r="B10" s="7" t="s">
        <v>8</v>
      </c>
      <c r="C10" s="33">
        <v>352.95</v>
      </c>
      <c r="D10" s="8">
        <v>443</v>
      </c>
    </row>
    <row r="11" spans="2:4" ht="15.6">
      <c r="B11" s="5" t="s">
        <v>9</v>
      </c>
      <c r="C11" s="34">
        <v>193.52</v>
      </c>
      <c r="D11" s="32">
        <v>239</v>
      </c>
    </row>
    <row r="12" spans="2:4" ht="15.6">
      <c r="B12" s="7" t="s">
        <v>10</v>
      </c>
      <c r="C12" s="12">
        <v>107.74</v>
      </c>
      <c r="D12" s="8">
        <v>126</v>
      </c>
    </row>
    <row r="13" spans="2:4" ht="15.6">
      <c r="B13" s="5" t="s">
        <v>11</v>
      </c>
      <c r="C13" s="13">
        <v>165.17</v>
      </c>
      <c r="D13" s="14">
        <v>202</v>
      </c>
    </row>
    <row r="14" spans="2:4" ht="15.6">
      <c r="B14" s="7" t="s">
        <v>12</v>
      </c>
      <c r="C14" s="12">
        <v>205.68</v>
      </c>
      <c r="D14" s="8">
        <v>255</v>
      </c>
    </row>
    <row r="15" spans="2:4" ht="15.6">
      <c r="B15" s="5" t="s">
        <v>13</v>
      </c>
      <c r="C15" s="13">
        <v>171.73</v>
      </c>
      <c r="D15" s="14">
        <v>210</v>
      </c>
    </row>
    <row r="16" spans="2:4" ht="15.6">
      <c r="B16" s="7" t="s">
        <v>14</v>
      </c>
      <c r="C16" s="12">
        <v>223.87</v>
      </c>
      <c r="D16" s="8">
        <v>273</v>
      </c>
    </row>
    <row r="17" spans="2:4" ht="15.6">
      <c r="B17" s="5" t="s">
        <v>15</v>
      </c>
      <c r="C17" s="15">
        <v>235.63</v>
      </c>
      <c r="D17" s="6">
        <v>284</v>
      </c>
    </row>
    <row r="18" spans="2:4" ht="16.149999999999999" thickBot="1">
      <c r="B18" s="16" t="s">
        <v>16</v>
      </c>
      <c r="C18" s="17">
        <f>SUM(C6:C17)</f>
        <v>2596.4700000000003</v>
      </c>
      <c r="D18" s="18">
        <f>SUM(D6:D17)</f>
        <v>3180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F22" sqref="F22"/>
    </sheetView>
  </sheetViews>
  <sheetFormatPr defaultRowHeight="14.45"/>
  <cols>
    <col min="1" max="1" width="31.5703125" customWidth="1"/>
    <col min="2" max="2" width="21.5703125" customWidth="1"/>
    <col min="3" max="3" width="24.28515625" customWidth="1"/>
    <col min="4" max="4" width="26.42578125" bestFit="1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33">
        <v>205.39</v>
      </c>
      <c r="D6" s="45">
        <v>250</v>
      </c>
    </row>
    <row r="7" spans="2:4" ht="15.6">
      <c r="B7" s="5" t="s">
        <v>5</v>
      </c>
      <c r="C7" s="46">
        <v>220.75</v>
      </c>
      <c r="D7" s="47">
        <v>276</v>
      </c>
    </row>
    <row r="8" spans="2:4" ht="15.6">
      <c r="B8" s="7" t="s">
        <v>6</v>
      </c>
      <c r="C8" s="48">
        <v>248.09</v>
      </c>
      <c r="D8" s="49">
        <v>314</v>
      </c>
    </row>
    <row r="9" spans="2:4" ht="15.6">
      <c r="B9" s="5" t="s">
        <v>7</v>
      </c>
      <c r="C9" s="46">
        <v>214.24</v>
      </c>
      <c r="D9" s="47">
        <v>266</v>
      </c>
    </row>
    <row r="10" spans="2:4" ht="15.6">
      <c r="B10" s="7" t="s">
        <v>8</v>
      </c>
      <c r="C10" s="48">
        <v>197.88</v>
      </c>
      <c r="D10" s="49">
        <v>243</v>
      </c>
    </row>
    <row r="11" spans="2:4" ht="15.6">
      <c r="B11" s="5" t="s">
        <v>9</v>
      </c>
      <c r="C11" s="50">
        <v>186.11</v>
      </c>
      <c r="D11" s="51">
        <v>229</v>
      </c>
    </row>
    <row r="12" spans="2:4" ht="15.6">
      <c r="B12" s="7" t="s">
        <v>10</v>
      </c>
      <c r="C12" s="52">
        <v>165.13</v>
      </c>
      <c r="D12" s="53">
        <v>202</v>
      </c>
    </row>
    <row r="13" spans="2:4" ht="15.6">
      <c r="B13" s="5" t="s">
        <v>11</v>
      </c>
      <c r="C13" s="50">
        <v>227.42</v>
      </c>
      <c r="D13" s="51">
        <v>269</v>
      </c>
    </row>
    <row r="14" spans="2:4" ht="15.6">
      <c r="B14" s="7" t="s">
        <v>12</v>
      </c>
      <c r="C14" s="52">
        <v>238.86</v>
      </c>
      <c r="D14" s="53">
        <v>276</v>
      </c>
    </row>
    <row r="15" spans="2:4" ht="15.6">
      <c r="B15" s="5" t="s">
        <v>13</v>
      </c>
      <c r="C15" s="50">
        <v>310.95999999999998</v>
      </c>
      <c r="D15" s="51">
        <v>354</v>
      </c>
    </row>
    <row r="16" spans="2:4" ht="15.6">
      <c r="B16" s="7" t="s">
        <v>14</v>
      </c>
      <c r="C16" s="52">
        <v>348.63</v>
      </c>
      <c r="D16" s="53">
        <v>417</v>
      </c>
    </row>
    <row r="17" spans="2:4" ht="15.6">
      <c r="B17" s="5" t="s">
        <v>15</v>
      </c>
      <c r="C17" s="50">
        <v>249.69</v>
      </c>
      <c r="D17" s="51">
        <v>288</v>
      </c>
    </row>
    <row r="18" spans="2:4" ht="16.149999999999999" thickBot="1">
      <c r="B18" s="16" t="s">
        <v>16</v>
      </c>
      <c r="C18" s="17">
        <f>SUM(C6:C17)</f>
        <v>2813.1500000000005</v>
      </c>
      <c r="D18" s="18">
        <f>SUM(D6:D17)</f>
        <v>3384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G18" sqref="G18"/>
    </sheetView>
  </sheetViews>
  <sheetFormatPr defaultRowHeight="14.45"/>
  <cols>
    <col min="1" max="1" width="31.5703125" customWidth="1"/>
    <col min="2" max="2" width="21.5703125" customWidth="1"/>
    <col min="3" max="3" width="24.28515625" customWidth="1"/>
    <col min="4" max="4" width="26.42578125" bestFit="1" customWidth="1"/>
  </cols>
  <sheetData>
    <row r="3" spans="2:4" ht="15" thickBot="1"/>
    <row r="4" spans="2:4" ht="21.6" thickBot="1">
      <c r="B4" s="57" t="s">
        <v>0</v>
      </c>
      <c r="C4" s="58"/>
      <c r="D4" s="59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33">
        <v>155.44999999999999</v>
      </c>
      <c r="D6" s="45">
        <v>167</v>
      </c>
    </row>
    <row r="7" spans="2:4" ht="15.6">
      <c r="B7" s="5" t="s">
        <v>5</v>
      </c>
      <c r="C7" s="46">
        <v>229.64</v>
      </c>
      <c r="D7" s="47">
        <v>261</v>
      </c>
    </row>
    <row r="8" spans="2:4" ht="15.6">
      <c r="B8" s="7" t="s">
        <v>6</v>
      </c>
      <c r="C8" s="48">
        <v>271</v>
      </c>
      <c r="D8" s="49">
        <v>314</v>
      </c>
    </row>
    <row r="9" spans="2:4" ht="15.6">
      <c r="B9" s="5" t="s">
        <v>7</v>
      </c>
      <c r="C9" s="46">
        <v>158.86000000000001</v>
      </c>
      <c r="D9" s="47">
        <v>176</v>
      </c>
    </row>
    <row r="10" spans="2:4" ht="15.6">
      <c r="B10" s="7" t="s">
        <v>8</v>
      </c>
      <c r="C10" s="48">
        <v>91.64</v>
      </c>
      <c r="D10" s="49">
        <v>93</v>
      </c>
    </row>
    <row r="11" spans="2:4" ht="15.6">
      <c r="B11" s="5" t="s">
        <v>9</v>
      </c>
      <c r="C11" s="50">
        <v>143.69999999999999</v>
      </c>
      <c r="D11" s="51">
        <v>152</v>
      </c>
    </row>
    <row r="12" spans="2:4" ht="15.6">
      <c r="B12" s="7" t="s">
        <v>10</v>
      </c>
      <c r="C12" s="52">
        <v>194.59</v>
      </c>
      <c r="D12" s="53">
        <v>209</v>
      </c>
    </row>
    <row r="13" spans="2:4" ht="15.6">
      <c r="B13" s="5" t="s">
        <v>11</v>
      </c>
      <c r="C13" s="50">
        <v>226.79</v>
      </c>
      <c r="D13" s="51">
        <v>247</v>
      </c>
    </row>
    <row r="14" spans="2:4" ht="15.6">
      <c r="B14" s="7" t="s">
        <v>12</v>
      </c>
      <c r="C14" s="52">
        <v>213.94</v>
      </c>
      <c r="D14" s="53">
        <v>221</v>
      </c>
    </row>
    <row r="15" spans="2:4" ht="15.6">
      <c r="B15" s="5" t="s">
        <v>13</v>
      </c>
      <c r="C15" s="50">
        <v>192.47</v>
      </c>
      <c r="D15" s="51">
        <v>201</v>
      </c>
    </row>
    <row r="16" spans="2:4" ht="15.6">
      <c r="B16" s="7" t="s">
        <v>14</v>
      </c>
      <c r="C16" s="52">
        <v>249.35</v>
      </c>
      <c r="D16" s="53">
        <v>266</v>
      </c>
    </row>
    <row r="17" spans="2:4" ht="15.6">
      <c r="B17" s="5" t="s">
        <v>15</v>
      </c>
      <c r="C17" s="50">
        <v>265.52999999999997</v>
      </c>
      <c r="D17" s="51">
        <v>253</v>
      </c>
    </row>
    <row r="18" spans="2:4" ht="16.149999999999999" thickBot="1">
      <c r="B18" s="16" t="s">
        <v>16</v>
      </c>
      <c r="C18" s="17">
        <f>SUM(C6:C17)</f>
        <v>2392.96</v>
      </c>
      <c r="D18" s="18">
        <f>SUM(D6:D17)</f>
        <v>2560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tabSelected="1" topLeftCell="E3" workbookViewId="0">
      <selection activeCell="P11" sqref="P11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1" spans="1:4">
      <c r="A1" s="25"/>
    </row>
    <row r="3" spans="1:4" ht="15" thickBot="1"/>
    <row r="4" spans="1:4" ht="22.5" customHeight="1">
      <c r="B4" s="54" t="s">
        <v>0</v>
      </c>
      <c r="C4" s="55"/>
      <c r="D4" s="56"/>
    </row>
    <row r="5" spans="1:4" ht="18">
      <c r="A5" s="1"/>
      <c r="B5" s="28" t="s">
        <v>1</v>
      </c>
      <c r="C5" s="20" t="s">
        <v>2</v>
      </c>
      <c r="D5" s="29" t="s">
        <v>3</v>
      </c>
    </row>
    <row r="6" spans="1:4" ht="15.75">
      <c r="B6" s="35" t="s">
        <v>17</v>
      </c>
      <c r="C6" s="44">
        <v>249.35</v>
      </c>
      <c r="D6" s="37">
        <v>266</v>
      </c>
    </row>
    <row r="7" spans="1:4" ht="15.6">
      <c r="B7" s="38" t="s">
        <v>18</v>
      </c>
      <c r="C7" s="39">
        <v>265.52999999999997</v>
      </c>
      <c r="D7" s="40">
        <v>253</v>
      </c>
    </row>
    <row r="8" spans="1:4" ht="15.75">
      <c r="B8" s="60">
        <v>46023</v>
      </c>
      <c r="C8" s="44">
        <v>46.77</v>
      </c>
      <c r="D8" s="37">
        <v>31</v>
      </c>
    </row>
    <row r="9" spans="1:4" ht="15.75">
      <c r="B9" s="60">
        <v>46055</v>
      </c>
      <c r="C9" s="44">
        <v>94.62</v>
      </c>
      <c r="D9" s="37">
        <v>82</v>
      </c>
    </row>
    <row r="10" spans="1:4" ht="15.6">
      <c r="B10" s="60">
        <v>46084</v>
      </c>
      <c r="C10" s="36">
        <v>111.23</v>
      </c>
      <c r="D10" s="37">
        <v>98</v>
      </c>
    </row>
    <row r="11" spans="1:4" ht="15.6">
      <c r="B11" s="60">
        <v>46116</v>
      </c>
      <c r="C11" s="39">
        <v>117.02</v>
      </c>
      <c r="D11" s="40">
        <v>105</v>
      </c>
    </row>
    <row r="12" spans="1:4" ht="15.75">
      <c r="B12" s="60">
        <v>46147</v>
      </c>
      <c r="C12" s="44">
        <v>405.93</v>
      </c>
      <c r="D12" s="37">
        <v>396</v>
      </c>
    </row>
    <row r="13" spans="1:4" ht="15.6">
      <c r="B13" s="60">
        <v>46179</v>
      </c>
      <c r="C13" s="36">
        <v>397.93</v>
      </c>
      <c r="D13" s="37">
        <v>368</v>
      </c>
    </row>
    <row r="14" spans="1:4" ht="15.6">
      <c r="B14" s="60">
        <v>46210</v>
      </c>
      <c r="C14" s="39">
        <v>879.79</v>
      </c>
      <c r="D14" s="40">
        <v>882</v>
      </c>
    </row>
    <row r="15" spans="1:4" ht="15.75">
      <c r="B15" s="60">
        <v>46242</v>
      </c>
      <c r="C15" s="44">
        <v>392.51</v>
      </c>
      <c r="D15" s="37">
        <v>384</v>
      </c>
    </row>
    <row r="16" spans="1:4" ht="15.6">
      <c r="B16" s="60">
        <v>46274</v>
      </c>
      <c r="C16" s="39">
        <v>981.72</v>
      </c>
      <c r="D16" s="40">
        <v>984</v>
      </c>
    </row>
    <row r="17" spans="2:4" ht="15.75">
      <c r="B17" s="60">
        <v>46305</v>
      </c>
      <c r="C17" s="44">
        <v>776.72</v>
      </c>
      <c r="D17" s="37">
        <v>787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F18"/>
  <sheetViews>
    <sheetView workbookViewId="0">
      <selection activeCell="C16" sqref="C16"/>
    </sheetView>
  </sheetViews>
  <sheetFormatPr defaultColWidth="9.140625" defaultRowHeight="15.6"/>
  <cols>
    <col min="1" max="1" width="8.28515625" style="4" customWidth="1"/>
    <col min="2" max="2" width="21.5703125" style="4" customWidth="1"/>
    <col min="3" max="3" width="23.85546875" style="11" customWidth="1"/>
    <col min="4" max="4" width="27.42578125" style="4" customWidth="1"/>
    <col min="5" max="6" width="22.7109375" style="4" customWidth="1"/>
    <col min="7" max="16384" width="9.140625" style="4"/>
  </cols>
  <sheetData>
    <row r="3" spans="2:6" ht="16.149999999999999" thickBot="1">
      <c r="F3" s="9"/>
    </row>
    <row r="4" spans="2:6" ht="27.75" customHeight="1" thickBot="1">
      <c r="B4" s="57" t="s">
        <v>0</v>
      </c>
      <c r="C4" s="58"/>
      <c r="D4" s="59"/>
      <c r="F4" s="10"/>
    </row>
    <row r="5" spans="2:6" ht="16.149999999999999" thickTop="1">
      <c r="B5" s="22" t="s">
        <v>19</v>
      </c>
      <c r="C5" s="23" t="s">
        <v>20</v>
      </c>
      <c r="D5" s="24" t="s">
        <v>21</v>
      </c>
    </row>
    <row r="6" spans="2:6">
      <c r="B6" s="2">
        <v>2017</v>
      </c>
      <c r="C6" s="30">
        <f>'2017'!C$18</f>
        <v>81.199999999999989</v>
      </c>
      <c r="D6" s="3">
        <f>'2017'!D$18</f>
        <v>133</v>
      </c>
    </row>
    <row r="7" spans="2:6">
      <c r="B7" s="26">
        <v>2018</v>
      </c>
      <c r="C7" s="31">
        <f>'2018'!C$18</f>
        <v>1871.5100000000002</v>
      </c>
      <c r="D7" s="27">
        <f>'2018'!D$18</f>
        <v>2418</v>
      </c>
    </row>
    <row r="8" spans="2:6">
      <c r="B8" s="2">
        <v>2019</v>
      </c>
      <c r="C8" s="30">
        <f>'2019'!C18</f>
        <v>2202.35</v>
      </c>
      <c r="D8" s="3">
        <f>'2019'!D18</f>
        <v>2725</v>
      </c>
    </row>
    <row r="9" spans="2:6">
      <c r="B9" s="26">
        <v>2020</v>
      </c>
      <c r="C9" s="31">
        <f>'2020'!C18</f>
        <v>1111.1000000000001</v>
      </c>
      <c r="D9" s="27">
        <f>'2020'!D18</f>
        <v>1490</v>
      </c>
    </row>
    <row r="10" spans="2:6">
      <c r="B10" s="2">
        <v>2021</v>
      </c>
      <c r="C10" s="30">
        <f>'2021'!C18</f>
        <v>1526.1000000000001</v>
      </c>
      <c r="D10" s="3">
        <f>'2021'!D18</f>
        <v>1791</v>
      </c>
    </row>
    <row r="11" spans="2:6">
      <c r="B11" s="41">
        <v>2022</v>
      </c>
      <c r="C11" s="42">
        <v>1613.23</v>
      </c>
      <c r="D11" s="43">
        <v>1931</v>
      </c>
    </row>
    <row r="12" spans="2:6">
      <c r="B12" s="2">
        <v>2023</v>
      </c>
      <c r="C12" s="30">
        <v>2596.4699999999998</v>
      </c>
      <c r="D12" s="3">
        <v>3180</v>
      </c>
    </row>
    <row r="13" spans="2:6">
      <c r="B13" s="41">
        <v>2024</v>
      </c>
      <c r="C13" s="42">
        <v>2813.15</v>
      </c>
      <c r="D13" s="43">
        <v>3384</v>
      </c>
    </row>
    <row r="14" spans="2:6">
      <c r="B14" s="2">
        <v>2025</v>
      </c>
      <c r="C14" s="30">
        <v>2392.96</v>
      </c>
      <c r="D14" s="3">
        <v>2560</v>
      </c>
    </row>
    <row r="15" spans="2:6">
      <c r="C15" s="4"/>
    </row>
    <row r="16" spans="2:6">
      <c r="C16" s="4"/>
    </row>
    <row r="17" spans="3:3">
      <c r="C17" s="4"/>
    </row>
    <row r="18" spans="3:3">
      <c r="C18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2026-10-23T18:55:43Z</dcterms:modified>
  <cp:category/>
  <cp:contentStatus/>
</cp:coreProperties>
</file>