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L\OneDrive\Área de Trabalho\Isabel Freitas - Proben 2025\Baixa Tensão\Condomínio Estudantil\Apartamento 507\"/>
    </mc:Choice>
  </mc:AlternateContent>
  <xr:revisionPtr revIDLastSave="0" documentId="8_{DA4BD9A5-7789-486D-A1A4-0E3B87F4FA47}" xr6:coauthVersionLast="47" xr6:coauthVersionMax="47" xr10:uidLastSave="{00000000-0000-0000-0000-000000000000}"/>
  <bookViews>
    <workbookView xWindow="0" yWindow="0" windowWidth="23040" windowHeight="9372" firstSheet="9" activeTab="9" xr2:uid="{00000000-000D-0000-FFFF-FFFF00000000}"/>
  </bookViews>
  <sheets>
    <sheet name="2017" sheetId="10" r:id="rId1"/>
    <sheet name="2018" sheetId="9" r:id="rId2"/>
    <sheet name="2019" sheetId="11" r:id="rId3"/>
    <sheet name="2020" sheetId="12" r:id="rId4"/>
    <sheet name="2021" sheetId="13" r:id="rId5"/>
    <sheet name="2022" sheetId="14" r:id="rId6"/>
    <sheet name="2023" sheetId="15" r:id="rId7"/>
    <sheet name="2024" sheetId="16" r:id="rId8"/>
    <sheet name="2025" sheetId="17" r:id="rId9"/>
    <sheet name="GRAFICO" sheetId="6" r:id="rId10"/>
    <sheet name="HISTORICO" sheetId="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7" l="1"/>
  <c r="C18" i="17"/>
  <c r="D18" i="16" l="1"/>
  <c r="C18" i="16"/>
  <c r="D18" i="15" l="1"/>
  <c r="C18" i="15"/>
  <c r="D18" i="14" l="1"/>
  <c r="C18" i="14"/>
  <c r="D18" i="13" l="1"/>
  <c r="D10" i="1" s="1"/>
  <c r="C18" i="13"/>
  <c r="C10" i="1" s="1"/>
  <c r="D18" i="12"/>
  <c r="D9" i="1" s="1"/>
  <c r="C18" i="12"/>
  <c r="C9" i="1" s="1"/>
  <c r="D18" i="11"/>
  <c r="D8" i="1" s="1"/>
  <c r="C18" i="11"/>
  <c r="C8" i="1" s="1"/>
  <c r="D18" i="9"/>
  <c r="D7" i="1" s="1"/>
  <c r="C18" i="9"/>
  <c r="C7" i="1" s="1"/>
  <c r="D18" i="10" l="1"/>
  <c r="D6" i="1" s="1"/>
  <c r="C18" i="10"/>
  <c r="C6" i="1" s="1"/>
</calcChain>
</file>

<file path=xl/sharedStrings.xml><?xml version="1.0" encoding="utf-8"?>
<sst xmlns="http://schemas.openxmlformats.org/spreadsheetml/2006/main" count="164" uniqueCount="23">
  <si>
    <t>APARTAMENTO 507</t>
  </si>
  <si>
    <t>Mês</t>
  </si>
  <si>
    <t>Fatura Total (R$)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</si>
  <si>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</si>
  <si>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</si>
  <si>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</si>
  <si>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</si>
  <si>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</si>
  <si>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</si>
  <si>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</si>
  <si>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</si>
  <si>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</si>
  <si>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</si>
  <si>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</si>
  <si>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</si>
  <si>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</si>
  <si>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</si>
  <si>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Novembro/2025</t>
  </si>
  <si>
    <t>Dezembro/2025</t>
  </si>
  <si>
    <t>,</t>
  </si>
  <si>
    <t>Ano</t>
  </si>
  <si>
    <t>Total em dinheiro (R$)</t>
  </si>
  <si>
    <t>Total em consumo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</si>
</sst>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&quot;R$&quot;#,##0.00"/>
    <numFmt numFmtId="166" formatCode="&quot;R$&quot;\ #,##0.00"/>
    <numFmt numFmtId="167" formatCode="mmmm/yyyy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3" fontId="4" fillId="3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3" fontId="4" fillId="0" borderId="2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4" fontId="7" fillId="3" borderId="4" xfId="0" applyNumberFormat="1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10" fillId="0" borderId="0" xfId="0" applyFont="1"/>
    <xf numFmtId="0" fontId="0" fillId="0" borderId="1" xfId="0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/>
    </xf>
    <xf numFmtId="165" fontId="0" fillId="3" borderId="0" xfId="2" applyNumberFormat="1" applyFont="1" applyFill="1" applyAlignment="1">
      <alignment horizontal="center" vertical="center"/>
    </xf>
    <xf numFmtId="165" fontId="0" fillId="0" borderId="0" xfId="2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/>
    </xf>
    <xf numFmtId="3" fontId="4" fillId="4" borderId="2" xfId="0" applyNumberFormat="1" applyFont="1" applyFill="1" applyBorder="1" applyAlignment="1">
      <alignment horizontal="center" vertical="center"/>
    </xf>
    <xf numFmtId="166" fontId="4" fillId="4" borderId="0" xfId="0" applyNumberFormat="1" applyFont="1" applyFill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166" fontId="4" fillId="3" borderId="0" xfId="0" applyNumberFormat="1" applyFont="1" applyFill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165" fontId="0" fillId="4" borderId="0" xfId="2" applyNumberFormat="1" applyFont="1" applyFill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2" fontId="4" fillId="4" borderId="0" xfId="0" applyNumberFormat="1" applyFont="1" applyFill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2" fontId="4" fillId="3" borderId="0" xfId="0" applyNumberFormat="1" applyFont="1" applyFill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/>
    </xf>
    <xf numFmtId="2" fontId="4" fillId="3" borderId="0" xfId="0" applyNumberFormat="1" applyFont="1" applyFill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167" fontId="4" fillId="3" borderId="1" xfId="0" applyNumberFormat="1" applyFont="1" applyFill="1" applyBorder="1" applyAlignment="1">
      <alignment horizont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640671525501398E-2"/>
          <c:y val="0.1253199286075756"/>
          <c:w val="0.92375607758655065"/>
          <c:h val="0.65062502475529105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1250039332972716E-2"/>
                  <c:y val="-2.95265692794504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B74-43FE-BC87-90E27BB6B0B0}"/>
                </c:ext>
              </c:extLst>
            </c:dLbl>
            <c:dLbl>
              <c:idx val="1"/>
              <c:layout>
                <c:manualLayout>
                  <c:x val="-4.1822712431766655E-2"/>
                  <c:y val="-3.58752790300994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74-43FE-BC87-90E27BB6B0B0}"/>
                </c:ext>
              </c:extLst>
            </c:dLbl>
            <c:dLbl>
              <c:idx val="2"/>
              <c:layout>
                <c:manualLayout>
                  <c:x val="-5.1283303789900495E-2"/>
                  <c:y val="2.56082249802214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B74-43FE-BC87-90E27BB6B0B0}"/>
                </c:ext>
              </c:extLst>
            </c:dLbl>
            <c:dLbl>
              <c:idx val="3"/>
              <c:layout>
                <c:manualLayout>
                  <c:x val="-4.9448064742822297E-2"/>
                  <c:y val="-3.26300680191649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B74-43FE-BC87-90E27BB6B0B0}"/>
                </c:ext>
              </c:extLst>
            </c:dLbl>
            <c:dLbl>
              <c:idx val="4"/>
              <c:layout>
                <c:manualLayout>
                  <c:x val="-5.0753919437081511E-2"/>
                  <c:y val="3.32560547249187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B74-43FE-BC87-90E27BB6B0B0}"/>
                </c:ext>
              </c:extLst>
            </c:dLbl>
            <c:dLbl>
              <c:idx val="5"/>
              <c:layout>
                <c:manualLayout>
                  <c:x val="-4.9357711285491455E-2"/>
                  <c:y val="-3.62388255104980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B74-43FE-BC87-90E27BB6B0B0}"/>
                </c:ext>
              </c:extLst>
            </c:dLbl>
            <c:dLbl>
              <c:idx val="6"/>
              <c:layout>
                <c:manualLayout>
                  <c:x val="-4.175048960186048E-2"/>
                  <c:y val="-3.19566622072721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B74-43FE-BC87-90E27BB6B0B0}"/>
                </c:ext>
              </c:extLst>
            </c:dLbl>
            <c:dLbl>
              <c:idx val="7"/>
              <c:layout>
                <c:manualLayout>
                  <c:x val="-4.7491005860238335E-2"/>
                  <c:y val="3.56790620391796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B74-43FE-BC87-90E27BB6B0B0}"/>
                </c:ext>
              </c:extLst>
            </c:dLbl>
            <c:dLbl>
              <c:idx val="8"/>
              <c:layout>
                <c:manualLayout>
                  <c:x val="-4.3558907307541889E-2"/>
                  <c:y val="3.29641819509255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B74-43FE-BC87-90E27BB6B0B0}"/>
                </c:ext>
              </c:extLst>
            </c:dLbl>
            <c:dLbl>
              <c:idx val="9"/>
              <c:layout>
                <c:manualLayout>
                  <c:x val="-5.4568693351154433E-2"/>
                  <c:y val="-3.38196335266161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880-40E6-A658-2DC4D8E1E8BE}"/>
                </c:ext>
              </c:extLst>
            </c:dLbl>
            <c:dLbl>
              <c:idx val="10"/>
              <c:layout>
                <c:manualLayout>
                  <c:x val="-4.7490856020342267E-2"/>
                  <c:y val="-3.25496735576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B74-43FE-BC87-90E27BB6B0B0}"/>
                </c:ext>
              </c:extLst>
            </c:dLbl>
            <c:dLbl>
              <c:idx val="11"/>
              <c:layout>
                <c:manualLayout>
                  <c:x val="-4.0767989403322547E-2"/>
                  <c:y val="3.24715167737650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B74-43FE-BC87-90E27BB6B0B0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Novembro/2025</c:v>
                </c:pt>
                <c:pt idx="1">
                  <c:v>Dezembro/2025</c:v>
                </c:pt>
                <c:pt idx="2">
                  <c:v>janeiro/2026</c:v>
                </c:pt>
                <c:pt idx="3">
                  <c:v>fevereiro/2026</c:v>
                </c:pt>
                <c:pt idx="4">
                  <c:v>março/2026</c:v>
                </c:pt>
                <c:pt idx="5">
                  <c:v>abril/2026</c:v>
                </c:pt>
                <c:pt idx="6">
                  <c:v>maio/2026</c:v>
                </c:pt>
                <c:pt idx="7">
                  <c:v>junho/2026</c:v>
                </c:pt>
                <c:pt idx="8">
                  <c:v>julho/2026</c:v>
                </c:pt>
                <c:pt idx="9">
                  <c:v>agosto/2026</c:v>
                </c:pt>
                <c:pt idx="10">
                  <c:v>setembro/2026</c:v>
                </c:pt>
                <c:pt idx="11">
                  <c:v>outubro/2026</c:v>
                </c:pt>
              </c:strCache>
            </c:strRef>
          </c:cat>
          <c:val>
            <c:numRef>
              <c:f>GRAFICO!$C$6:$C$17</c:f>
              <c:numCache>
                <c:formatCode>"R$"\ #,##0.00</c:formatCode>
                <c:ptCount val="12"/>
                <c:pt idx="0">
                  <c:v>148.54</c:v>
                </c:pt>
                <c:pt idx="1">
                  <c:v>134.62</c:v>
                </c:pt>
                <c:pt idx="2">
                  <c:v>64.760000000000005</c:v>
                </c:pt>
                <c:pt idx="3">
                  <c:v>119.58</c:v>
                </c:pt>
                <c:pt idx="4">
                  <c:v>158.91</c:v>
                </c:pt>
                <c:pt idx="5">
                  <c:v>153.68</c:v>
                </c:pt>
                <c:pt idx="6">
                  <c:v>234.82</c:v>
                </c:pt>
                <c:pt idx="7">
                  <c:v>124.28</c:v>
                </c:pt>
                <c:pt idx="8">
                  <c:v>90.85</c:v>
                </c:pt>
                <c:pt idx="9">
                  <c:v>119.28</c:v>
                </c:pt>
                <c:pt idx="10">
                  <c:v>73.38</c:v>
                </c:pt>
                <c:pt idx="11">
                  <c:v>125.05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880-40E6-A658-2DC4D8E1E8BE}"/>
            </c:ext>
          </c:extLst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1168335717691942E-2"/>
                  <c:y val="-4.01204424175236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B74-43FE-BC87-90E27BB6B0B0}"/>
                </c:ext>
              </c:extLst>
            </c:dLbl>
            <c:dLbl>
              <c:idx val="1"/>
              <c:layout>
                <c:manualLayout>
                  <c:x val="-3.1168346621634788E-2"/>
                  <c:y val="-5.03673751010291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B74-43FE-BC87-90E27BB6B0B0}"/>
                </c:ext>
              </c:extLst>
            </c:dLbl>
            <c:dLbl>
              <c:idx val="2"/>
              <c:layout>
                <c:manualLayout>
                  <c:x val="-3.1163851424752687E-2"/>
                  <c:y val="-4.35476358986615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B74-43FE-BC87-90E27BB6B0B0}"/>
                </c:ext>
              </c:extLst>
            </c:dLbl>
            <c:dLbl>
              <c:idx val="3"/>
              <c:layout>
                <c:manualLayout>
                  <c:x val="-1.9714435126067801E-2"/>
                  <c:y val="-3.6514314810842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B74-43FE-BC87-90E27BB6B0B0}"/>
                </c:ext>
              </c:extLst>
            </c:dLbl>
            <c:dLbl>
              <c:idx val="4"/>
              <c:layout>
                <c:manualLayout>
                  <c:x val="-2.7288542192667135E-2"/>
                  <c:y val="-4.30764425968555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B74-43FE-BC87-90E27BB6B0B0}"/>
                </c:ext>
              </c:extLst>
            </c:dLbl>
            <c:dLbl>
              <c:idx val="5"/>
              <c:layout>
                <c:manualLayout>
                  <c:x val="-3.1094475552871838E-2"/>
                  <c:y val="-3.99366982185405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B74-43FE-BC87-90E27BB6B0B0}"/>
                </c:ext>
              </c:extLst>
            </c:dLbl>
            <c:dLbl>
              <c:idx val="6"/>
              <c:layout>
                <c:manualLayout>
                  <c:x val="-2.3560975098107673E-2"/>
                  <c:y val="-3.67399964081389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B74-43FE-BC87-90E27BB6B0B0}"/>
                </c:ext>
              </c:extLst>
            </c:dLbl>
            <c:dLbl>
              <c:idx val="7"/>
              <c:layout>
                <c:manualLayout>
                  <c:x val="-3.1164001264648723E-2"/>
                  <c:y val="-2.96857894194557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AB74-43FE-BC87-90E27BB6B0B0}"/>
                </c:ext>
              </c:extLst>
            </c:dLbl>
            <c:dLbl>
              <c:idx val="8"/>
              <c:layout>
                <c:manualLayout>
                  <c:x val="-2.5463941778210004E-2"/>
                  <c:y val="-4.28839441571360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B74-43FE-BC87-90E27BB6B0B0}"/>
                </c:ext>
              </c:extLst>
            </c:dLbl>
            <c:dLbl>
              <c:idx val="9"/>
              <c:layout>
                <c:manualLayout>
                  <c:x val="-3.3075822603719642E-2"/>
                  <c:y val="-3.31384326377620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B74-43FE-BC87-90E27BB6B0B0}"/>
                </c:ext>
              </c:extLst>
            </c:dLbl>
            <c:dLbl>
              <c:idx val="10"/>
              <c:layout>
                <c:manualLayout>
                  <c:x val="-2.9269875138414603E-2"/>
                  <c:y val="-2.90436611857406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B74-43FE-BC87-90E27BB6B0B0}"/>
                </c:ext>
              </c:extLst>
            </c:dLbl>
            <c:dLbl>
              <c:idx val="11"/>
              <c:layout>
                <c:manualLayout>
                  <c:x val="-1.9755041737903059E-2"/>
                  <c:y val="-3.65909787235893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AB74-43FE-BC87-90E27BB6B0B0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Novembro/2025</c:v>
                </c:pt>
                <c:pt idx="1">
                  <c:v>Dezembro/2025</c:v>
                </c:pt>
                <c:pt idx="2">
                  <c:v>janeiro/2026</c:v>
                </c:pt>
                <c:pt idx="3">
                  <c:v>fevereiro/2026</c:v>
                </c:pt>
                <c:pt idx="4">
                  <c:v>março/2026</c:v>
                </c:pt>
                <c:pt idx="5">
                  <c:v>abril/2026</c:v>
                </c:pt>
                <c:pt idx="6">
                  <c:v>maio/2026</c:v>
                </c:pt>
                <c:pt idx="7">
                  <c:v>junho/2026</c:v>
                </c:pt>
                <c:pt idx="8">
                  <c:v>julho/2026</c:v>
                </c:pt>
                <c:pt idx="9">
                  <c:v>agosto/2026</c:v>
                </c:pt>
                <c:pt idx="10">
                  <c:v>setembro/2026</c:v>
                </c:pt>
                <c:pt idx="11">
                  <c:v>outubro/2026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153</c:v>
                </c:pt>
                <c:pt idx="1">
                  <c:v>120</c:v>
                </c:pt>
                <c:pt idx="2">
                  <c:v>49</c:v>
                </c:pt>
                <c:pt idx="3">
                  <c:v>108</c:v>
                </c:pt>
                <c:pt idx="4">
                  <c:v>147</c:v>
                </c:pt>
                <c:pt idx="5">
                  <c:v>143</c:v>
                </c:pt>
                <c:pt idx="6">
                  <c:v>222</c:v>
                </c:pt>
                <c:pt idx="7">
                  <c:v>104</c:v>
                </c:pt>
                <c:pt idx="8">
                  <c:v>76</c:v>
                </c:pt>
                <c:pt idx="9">
                  <c:v>105</c:v>
                </c:pt>
                <c:pt idx="10">
                  <c:v>58</c:v>
                </c:pt>
                <c:pt idx="11">
                  <c:v>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E880-40E6-A658-2DC4D8E1E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23374752"/>
        <c:axId val="-923386176"/>
      </c:lineChart>
      <c:catAx>
        <c:axId val="-923374752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-923386176"/>
        <c:crosses val="autoZero"/>
        <c:auto val="1"/>
        <c:lblAlgn val="ctr"/>
        <c:lblOffset val="100"/>
        <c:noMultiLvlLbl val="0"/>
      </c:catAx>
      <c:valAx>
        <c:axId val="-923386176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-9233747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1.1291485048226007E-2"/>
          <c:y val="0.1191350537021377"/>
          <c:w val="0.21595766153089496"/>
          <c:h val="0.10869361887864191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441" footer="0.3149606200000044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6974951830443159E-2"/>
          <c:y val="0.10738571590396938"/>
          <c:w val="0.95761078998073179"/>
          <c:h val="0.81593337334210669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dLbls>
            <c:dLbl>
              <c:idx val="0"/>
              <c:layout>
                <c:manualLayout>
                  <c:x val="-7.6847511113133982E-2"/>
                  <c:y val="-3.26828292468951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C2-44B1-8FDB-76783459CC90}"/>
                </c:ext>
              </c:extLst>
            </c:dLbl>
            <c:dLbl>
              <c:idx val="1"/>
              <c:layout>
                <c:manualLayout>
                  <c:x val="-6.266821416109114E-2"/>
                  <c:y val="-3.86516079429465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C2-44B1-8FDB-76783459CC90}"/>
                </c:ext>
              </c:extLst>
            </c:dLbl>
            <c:dLbl>
              <c:idx val="2"/>
              <c:layout>
                <c:manualLayout>
                  <c:x val="-6.5006599608575008E-2"/>
                  <c:y val="-4.4834650489625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1C2-44B1-8FDB-76783459CC90}"/>
                </c:ext>
              </c:extLst>
            </c:dLbl>
            <c:dLbl>
              <c:idx val="4"/>
              <c:layout>
                <c:manualLayout>
                  <c:x val="-6.8757301291095835E-2"/>
                  <c:y val="-2.72344056166532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CBF-4702-B48C-F4D86747F8A6}"/>
                </c:ext>
              </c:extLst>
            </c:dLbl>
            <c:dLbl>
              <c:idx val="5"/>
              <c:layout>
                <c:manualLayout>
                  <c:x val="-4.1782349460652665E-2"/>
                  <c:y val="4.01056617234140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BF-4702-B48C-F4D86747F8A6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HISTORICO!$B$9:$B$14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HISTORICO!$C$9:$C$14</c:f>
              <c:numCache>
                <c:formatCode>"R$"#,##0.00</c:formatCode>
                <c:ptCount val="6"/>
                <c:pt idx="0">
                  <c:v>1087.5299999999997</c:v>
                </c:pt>
                <c:pt idx="1">
                  <c:v>1435.9699999999998</c:v>
                </c:pt>
                <c:pt idx="2">
                  <c:v>2562.0500000000002</c:v>
                </c:pt>
                <c:pt idx="3">
                  <c:v>2822.24</c:v>
                </c:pt>
                <c:pt idx="4">
                  <c:v>2999.1</c:v>
                </c:pt>
                <c:pt idx="5">
                  <c:v>1456.49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C2-44B1-8FDB-76783459CC90}"/>
            </c:ext>
          </c:extLst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1.7804154302670641E-2"/>
                  <c:y val="9.0909090909092258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1C2-44B1-8FDB-76783459CC90}"/>
                </c:ext>
              </c:extLst>
            </c:dLbl>
            <c:dLbl>
              <c:idx val="3"/>
              <c:layout>
                <c:manualLayout>
                  <c:x val="1.1869436201780438E-2"/>
                  <c:y val="0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C2-44B1-8FDB-76783459CC90}"/>
                </c:ext>
              </c:extLst>
            </c:dLbl>
            <c:dLbl>
              <c:idx val="4"/>
              <c:layout>
                <c:manualLayout>
                  <c:x val="-6.1276042275131025E-2"/>
                  <c:y val="-3.66743020758769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C2-44B1-8FDB-76783459CC90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HISTORICO!$B$9:$B$14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HISTORICO!$D$9:$D$14</c:f>
              <c:numCache>
                <c:formatCode>#,##0</c:formatCode>
                <c:ptCount val="6"/>
                <c:pt idx="0">
                  <c:v>1445</c:v>
                </c:pt>
                <c:pt idx="1">
                  <c:v>1565</c:v>
                </c:pt>
                <c:pt idx="2">
                  <c:v>3072</c:v>
                </c:pt>
                <c:pt idx="3">
                  <c:v>3482</c:v>
                </c:pt>
                <c:pt idx="4">
                  <c:v>3608</c:v>
                </c:pt>
                <c:pt idx="5">
                  <c:v>1473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1C2-44B1-8FDB-76783459C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58695056"/>
        <c:axId val="-758696688"/>
      </c:lineChart>
      <c:catAx>
        <c:axId val="-75869505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-758696688"/>
        <c:crosses val="autoZero"/>
        <c:auto val="1"/>
        <c:lblAlgn val="ctr"/>
        <c:lblOffset val="100"/>
        <c:noMultiLvlLbl val="0"/>
      </c:catAx>
      <c:valAx>
        <c:axId val="-758696688"/>
        <c:scaling>
          <c:orientation val="minMax"/>
        </c:scaling>
        <c:delete val="1"/>
        <c:axPos val="l"/>
        <c:numFmt formatCode="&quot;R$&quot;#,##0.00" sourceLinked="1"/>
        <c:majorTickMark val="out"/>
        <c:minorTickMark val="none"/>
        <c:tickLblPos val="nextTo"/>
        <c:crossAx val="-758695056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5.4409526702337334E-2"/>
          <c:y val="0.1060606060606062"/>
          <c:w val="0.2640790672679274"/>
          <c:h val="0.13055428298735391"/>
        </c:manualLayout>
      </c:layout>
      <c:overlay val="0"/>
      <c:spPr>
        <a:solidFill>
          <a:schemeClr val="bg1"/>
        </a:solidFill>
      </c:spPr>
    </c:legend>
    <c:plotVisOnly val="1"/>
    <c:dispBlanksAs val="zero"/>
    <c:showDLblsOverMax val="0"/>
  </c:chart>
  <c:txPr>
    <a:bodyPr/>
    <a:lstStyle/>
    <a:p>
      <a:pPr>
        <a:defRPr sz="1000" b="1"/>
      </a:pPr>
      <a:endParaRPr lang="pt-BR"/>
    </a:p>
  </c:txPr>
  <c:printSettings>
    <c:headerFooter/>
    <c:pageMargins b="0.78740157499999996" l="0.511811024" r="0.511811024" t="0.78740157499999996" header="0.31496062000000058" footer="0.31496062000000058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590550</xdr:colOff>
      <xdr:row>1</xdr:row>
      <xdr:rowOff>44444</xdr:rowOff>
    </xdr:from>
    <xdr:to>
      <xdr:col>15</xdr:col>
      <xdr:colOff>542925</xdr:colOff>
      <xdr:row>19</xdr:row>
      <xdr:rowOff>47625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323850</xdr:colOff>
      <xdr:row>2</xdr:row>
      <xdr:rowOff>123825</xdr:rowOff>
    </xdr:from>
    <xdr:to>
      <xdr:col>12</xdr:col>
      <xdr:colOff>57150</xdr:colOff>
      <xdr:row>22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18"/>
  <sheetViews>
    <sheetView workbookViewId="0"/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2:4" ht="15" thickBot="1"/>
    <row r="4" spans="2:4" ht="21.6" thickBot="1">
      <c r="B4" s="46" t="s">
        <v>0</v>
      </c>
      <c r="C4" s="47"/>
      <c r="D4" s="48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/>
      <c r="D6" s="8"/>
    </row>
    <row r="7" spans="2:4" ht="15.6">
      <c r="B7" s="5" t="s">
        <v>5</v>
      </c>
      <c r="C7" s="13"/>
      <c r="D7" s="14"/>
    </row>
    <row r="8" spans="2:4" ht="15.6">
      <c r="B8" s="7" t="s">
        <v>6</v>
      </c>
      <c r="C8" s="12"/>
      <c r="D8" s="8"/>
    </row>
    <row r="9" spans="2:4" ht="15.6">
      <c r="B9" s="5" t="s">
        <v>7</v>
      </c>
      <c r="C9" s="13"/>
      <c r="D9" s="14"/>
    </row>
    <row r="10" spans="2:4" ht="15.6">
      <c r="B10" s="7" t="s">
        <v>8</v>
      </c>
      <c r="C10" s="12"/>
      <c r="D10" s="8"/>
    </row>
    <row r="11" spans="2:4" ht="15.6">
      <c r="B11" s="5" t="s">
        <v>9</v>
      </c>
      <c r="C11" s="13"/>
      <c r="D11" s="14"/>
    </row>
    <row r="12" spans="2:4" ht="15.6">
      <c r="B12" s="7" t="s">
        <v>10</v>
      </c>
      <c r="C12" s="12"/>
      <c r="D12" s="8"/>
    </row>
    <row r="13" spans="2:4" ht="15.6">
      <c r="B13" s="5" t="s">
        <v>11</v>
      </c>
      <c r="C13" s="13"/>
      <c r="D13" s="14"/>
    </row>
    <row r="14" spans="2:4" ht="15.6">
      <c r="B14" s="7" t="s">
        <v>12</v>
      </c>
      <c r="C14" s="12"/>
      <c r="D14" s="8"/>
    </row>
    <row r="15" spans="2:4" ht="15.6">
      <c r="B15" s="5" t="s">
        <v>13</v>
      </c>
      <c r="C15" s="15"/>
      <c r="D15" s="6"/>
    </row>
    <row r="16" spans="2:4" ht="15.6">
      <c r="B16" s="7" t="s">
        <v>14</v>
      </c>
      <c r="C16" s="12">
        <v>18.670000000000002</v>
      </c>
      <c r="D16" s="8">
        <v>30</v>
      </c>
    </row>
    <row r="17" spans="2:4" ht="15.6">
      <c r="B17" s="5" t="s">
        <v>15</v>
      </c>
      <c r="C17" s="15">
        <v>18.21</v>
      </c>
      <c r="D17" s="6">
        <v>30</v>
      </c>
    </row>
    <row r="18" spans="2:4" ht="16.149999999999999" thickBot="1">
      <c r="B18" s="16" t="s">
        <v>16</v>
      </c>
      <c r="C18" s="17">
        <f>SUM(C16:C17)</f>
        <v>36.880000000000003</v>
      </c>
      <c r="D18" s="18">
        <f>SUM(D16:D17)</f>
        <v>60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D18"/>
  <sheetViews>
    <sheetView workbookViewId="0"/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2:4" ht="15" thickBot="1"/>
    <row r="4" spans="2:4" ht="21.6" thickBot="1">
      <c r="B4" s="46" t="s">
        <v>0</v>
      </c>
      <c r="C4" s="47"/>
      <c r="D4" s="48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23.31</v>
      </c>
      <c r="D6" s="8">
        <v>30</v>
      </c>
    </row>
    <row r="7" spans="2:4" ht="15.6">
      <c r="B7" s="5" t="s">
        <v>5</v>
      </c>
      <c r="C7" s="13">
        <v>24.04</v>
      </c>
      <c r="D7" s="14">
        <v>30</v>
      </c>
    </row>
    <row r="8" spans="2:4" ht="15.6">
      <c r="B8" s="7" t="s">
        <v>6</v>
      </c>
      <c r="C8" s="12">
        <v>21.75</v>
      </c>
      <c r="D8" s="8">
        <v>30</v>
      </c>
    </row>
    <row r="9" spans="2:4" ht="15.6">
      <c r="B9" s="5" t="s">
        <v>7</v>
      </c>
      <c r="C9" s="13">
        <v>23.3</v>
      </c>
      <c r="D9" s="14">
        <v>30</v>
      </c>
    </row>
    <row r="10" spans="2:4" ht="15.6">
      <c r="B10" s="7" t="s">
        <v>8</v>
      </c>
      <c r="C10" s="12">
        <v>76.33</v>
      </c>
      <c r="D10" s="8">
        <v>107</v>
      </c>
    </row>
    <row r="11" spans="2:4" ht="15.6">
      <c r="B11" s="5" t="s">
        <v>9</v>
      </c>
      <c r="C11" s="13">
        <v>188.54</v>
      </c>
      <c r="D11" s="14">
        <v>243</v>
      </c>
    </row>
    <row r="12" spans="2:4" ht="15.6">
      <c r="B12" s="7" t="s">
        <v>10</v>
      </c>
      <c r="C12" s="12">
        <v>100.71</v>
      </c>
      <c r="D12" s="8">
        <v>124</v>
      </c>
    </row>
    <row r="13" spans="2:4" ht="15.6">
      <c r="B13" s="5" t="s">
        <v>11</v>
      </c>
      <c r="C13" s="13">
        <v>363.16</v>
      </c>
      <c r="D13" s="14">
        <v>460</v>
      </c>
    </row>
    <row r="14" spans="2:4" ht="15.6">
      <c r="B14" s="7" t="s">
        <v>12</v>
      </c>
      <c r="C14" s="12">
        <v>308.95999999999998</v>
      </c>
      <c r="D14" s="8">
        <v>382</v>
      </c>
    </row>
    <row r="15" spans="2:4" ht="15.6">
      <c r="B15" s="5" t="s">
        <v>13</v>
      </c>
      <c r="C15" s="13">
        <v>192.17</v>
      </c>
      <c r="D15" s="14">
        <v>242</v>
      </c>
    </row>
    <row r="16" spans="2:4" ht="15.6">
      <c r="B16" s="7" t="s">
        <v>14</v>
      </c>
      <c r="C16" s="12">
        <v>138.86000000000001</v>
      </c>
      <c r="D16" s="8">
        <v>184</v>
      </c>
    </row>
    <row r="17" spans="2:4" ht="15.6">
      <c r="B17" s="5" t="s">
        <v>15</v>
      </c>
      <c r="C17" s="15">
        <v>112.27</v>
      </c>
      <c r="D17" s="6">
        <v>146</v>
      </c>
    </row>
    <row r="18" spans="2:4" ht="16.149999999999999" thickBot="1">
      <c r="B18" s="16" t="s">
        <v>16</v>
      </c>
      <c r="C18" s="17">
        <f>SUM(C6:C17)</f>
        <v>1573.4</v>
      </c>
      <c r="D18" s="18">
        <f>SUM(D6:D17)</f>
        <v>2008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D18"/>
  <sheetViews>
    <sheetView workbookViewId="0">
      <selection activeCell="B17" sqref="B17:D17"/>
    </sheetView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2:4" ht="15" thickBot="1"/>
    <row r="4" spans="2:4" ht="21.6" thickBot="1">
      <c r="B4" s="46" t="s">
        <v>0</v>
      </c>
      <c r="C4" s="47"/>
      <c r="D4" s="48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71.5</v>
      </c>
      <c r="D6" s="8">
        <v>90</v>
      </c>
    </row>
    <row r="7" spans="2:4" ht="15.6">
      <c r="B7" s="5" t="s">
        <v>5</v>
      </c>
      <c r="C7" s="13">
        <v>24.25</v>
      </c>
      <c r="D7" s="14">
        <v>30</v>
      </c>
    </row>
    <row r="8" spans="2:4" ht="15.6">
      <c r="B8" s="7" t="s">
        <v>6</v>
      </c>
      <c r="C8" s="12">
        <v>140.36000000000001</v>
      </c>
      <c r="D8" s="8">
        <v>167</v>
      </c>
    </row>
    <row r="9" spans="2:4" ht="15.6">
      <c r="B9" s="5" t="s">
        <v>7</v>
      </c>
      <c r="C9" s="13">
        <v>132.36000000000001</v>
      </c>
      <c r="D9" s="14">
        <v>165</v>
      </c>
    </row>
    <row r="10" spans="2:4" ht="15.6">
      <c r="B10" s="7" t="s">
        <v>8</v>
      </c>
      <c r="C10" s="12">
        <v>139.80000000000001</v>
      </c>
      <c r="D10" s="8">
        <v>176</v>
      </c>
    </row>
    <row r="11" spans="2:4" ht="15.6">
      <c r="B11" s="5" t="s">
        <v>9</v>
      </c>
      <c r="C11" s="13">
        <v>250.98</v>
      </c>
      <c r="D11" s="14">
        <v>317</v>
      </c>
    </row>
    <row r="12" spans="2:4" ht="15.6">
      <c r="B12" s="7" t="s">
        <v>10</v>
      </c>
      <c r="C12" s="12">
        <v>247.41</v>
      </c>
      <c r="D12" s="8">
        <v>312</v>
      </c>
    </row>
    <row r="13" spans="2:4" ht="15.6">
      <c r="B13" s="5" t="s">
        <v>11</v>
      </c>
      <c r="C13" s="13">
        <v>172.55</v>
      </c>
      <c r="D13" s="14">
        <v>205</v>
      </c>
    </row>
    <row r="14" spans="2:4" ht="15.6">
      <c r="B14" s="7" t="s">
        <v>12</v>
      </c>
      <c r="C14" s="12">
        <v>209.47</v>
      </c>
      <c r="D14" s="8">
        <v>253</v>
      </c>
    </row>
    <row r="15" spans="2:4" ht="15.6">
      <c r="B15" s="5" t="s">
        <v>13</v>
      </c>
      <c r="C15" s="13">
        <v>214.3</v>
      </c>
      <c r="D15" s="14">
        <v>260</v>
      </c>
    </row>
    <row r="16" spans="2:4" ht="15.6">
      <c r="B16" s="7" t="s">
        <v>14</v>
      </c>
      <c r="C16" s="12">
        <v>117.08</v>
      </c>
      <c r="D16" s="8">
        <v>145</v>
      </c>
    </row>
    <row r="17" spans="2:4" ht="15.6">
      <c r="B17" s="5" t="s">
        <v>15</v>
      </c>
      <c r="C17" s="15">
        <v>181.06</v>
      </c>
      <c r="D17" s="6">
        <v>240</v>
      </c>
    </row>
    <row r="18" spans="2:4" ht="16.149999999999999" thickBot="1">
      <c r="B18" s="16" t="s">
        <v>16</v>
      </c>
      <c r="C18" s="17">
        <f>SUM(C6:C17)</f>
        <v>1901.12</v>
      </c>
      <c r="D18" s="18">
        <f>SUM(D6:D17)</f>
        <v>2360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D18"/>
  <sheetViews>
    <sheetView workbookViewId="0">
      <selection activeCell="B17" sqref="B17:D17"/>
    </sheetView>
  </sheetViews>
  <sheetFormatPr defaultRowHeight="14.45"/>
  <cols>
    <col min="1" max="1" width="28.28515625" customWidth="1"/>
    <col min="2" max="2" width="22.5703125" customWidth="1"/>
    <col min="3" max="3" width="23" customWidth="1"/>
    <col min="4" max="4" width="26.42578125" bestFit="1" customWidth="1"/>
  </cols>
  <sheetData>
    <row r="3" spans="2:4" ht="15" thickBot="1"/>
    <row r="4" spans="2:4" ht="21.6" thickBot="1">
      <c r="B4" s="46" t="s">
        <v>0</v>
      </c>
      <c r="C4" s="47"/>
      <c r="D4" s="48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53.38</v>
      </c>
      <c r="D6" s="8">
        <v>69</v>
      </c>
    </row>
    <row r="7" spans="2:4" ht="15.6">
      <c r="B7" s="5" t="s">
        <v>5</v>
      </c>
      <c r="C7" s="13">
        <v>86.27</v>
      </c>
      <c r="D7" s="14">
        <v>113</v>
      </c>
    </row>
    <row r="8" spans="2:4" ht="15.6">
      <c r="B8" s="7" t="s">
        <v>6</v>
      </c>
      <c r="C8" s="12">
        <v>76.44</v>
      </c>
      <c r="D8" s="8">
        <v>103</v>
      </c>
    </row>
    <row r="9" spans="2:4" ht="15.6">
      <c r="B9" s="5" t="s">
        <v>7</v>
      </c>
      <c r="C9" s="13">
        <v>141.32</v>
      </c>
      <c r="D9" s="14">
        <v>183</v>
      </c>
    </row>
    <row r="10" spans="2:4" ht="15.6">
      <c r="B10" s="7" t="s">
        <v>8</v>
      </c>
      <c r="C10" s="12">
        <v>138.57</v>
      </c>
      <c r="D10" s="8">
        <v>186</v>
      </c>
    </row>
    <row r="11" spans="2:4" ht="15.6">
      <c r="B11" s="5" t="s">
        <v>9</v>
      </c>
      <c r="C11" s="13">
        <v>58.28</v>
      </c>
      <c r="D11" s="14">
        <v>81</v>
      </c>
    </row>
    <row r="12" spans="2:4" ht="15.6">
      <c r="B12" s="7" t="s">
        <v>10</v>
      </c>
      <c r="C12" s="12">
        <v>75.53</v>
      </c>
      <c r="D12" s="8">
        <v>105</v>
      </c>
    </row>
    <row r="13" spans="2:4" ht="15.6">
      <c r="B13" s="5" t="s">
        <v>11</v>
      </c>
      <c r="C13" s="13">
        <v>104.01</v>
      </c>
      <c r="D13" s="14">
        <v>143</v>
      </c>
    </row>
    <row r="14" spans="2:4" ht="15.6">
      <c r="B14" s="7" t="s">
        <v>12</v>
      </c>
      <c r="C14" s="12">
        <v>94.32</v>
      </c>
      <c r="D14" s="8">
        <v>130</v>
      </c>
    </row>
    <row r="15" spans="2:4" ht="15.6">
      <c r="B15" s="5" t="s">
        <v>13</v>
      </c>
      <c r="C15" s="13">
        <v>83.92</v>
      </c>
      <c r="D15" s="14">
        <v>112</v>
      </c>
    </row>
    <row r="16" spans="2:4" ht="15.6">
      <c r="B16" s="7" t="s">
        <v>14</v>
      </c>
      <c r="C16" s="12">
        <v>66.3</v>
      </c>
      <c r="D16" s="8">
        <v>89</v>
      </c>
    </row>
    <row r="17" spans="2:4" ht="15.6">
      <c r="B17" s="5" t="s">
        <v>15</v>
      </c>
      <c r="C17" s="15">
        <v>109.19</v>
      </c>
      <c r="D17" s="6">
        <v>131</v>
      </c>
    </row>
    <row r="18" spans="2:4" ht="16.149999999999999" thickBot="1">
      <c r="B18" s="16" t="s">
        <v>16</v>
      </c>
      <c r="C18" s="17">
        <f>SUM(C6:C17)</f>
        <v>1087.5299999999997</v>
      </c>
      <c r="D18" s="18">
        <f>SUM(D6:D17)</f>
        <v>1445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D18"/>
  <sheetViews>
    <sheetView workbookViewId="0">
      <selection activeCell="B14" sqref="B14:D17"/>
    </sheetView>
  </sheetViews>
  <sheetFormatPr defaultRowHeight="14.45"/>
  <cols>
    <col min="1" max="1" width="23.42578125" customWidth="1"/>
    <col min="2" max="2" width="18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6" t="s">
        <v>0</v>
      </c>
      <c r="C4" s="47"/>
      <c r="D4" s="48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117.24</v>
      </c>
      <c r="D6" s="8">
        <v>136</v>
      </c>
    </row>
    <row r="7" spans="2:4" ht="15.6">
      <c r="B7" s="5" t="s">
        <v>5</v>
      </c>
      <c r="C7" s="13">
        <v>96.11</v>
      </c>
      <c r="D7" s="14">
        <v>120</v>
      </c>
    </row>
    <row r="8" spans="2:4" ht="15.6">
      <c r="B8" s="7" t="s">
        <v>6</v>
      </c>
      <c r="C8" s="12">
        <v>68.8</v>
      </c>
      <c r="D8" s="8">
        <v>84</v>
      </c>
    </row>
    <row r="9" spans="2:4" ht="15.6">
      <c r="B9" s="5" t="s">
        <v>7</v>
      </c>
      <c r="C9" s="13">
        <v>66.14</v>
      </c>
      <c r="D9" s="14">
        <v>81</v>
      </c>
    </row>
    <row r="10" spans="2:4" ht="15.6">
      <c r="B10" s="7" t="s">
        <v>8</v>
      </c>
      <c r="C10" s="12">
        <v>52.72</v>
      </c>
      <c r="D10" s="8">
        <v>66</v>
      </c>
    </row>
    <row r="11" spans="2:4" ht="15.6">
      <c r="B11" s="5" t="s">
        <v>9</v>
      </c>
      <c r="C11" s="13">
        <v>86.11</v>
      </c>
      <c r="D11" s="14">
        <v>104</v>
      </c>
    </row>
    <row r="12" spans="2:4" ht="15.6">
      <c r="B12" s="7" t="s">
        <v>10</v>
      </c>
      <c r="C12" s="12">
        <v>107.53</v>
      </c>
      <c r="D12" s="8">
        <v>125</v>
      </c>
    </row>
    <row r="13" spans="2:4" ht="15.6">
      <c r="B13" s="5" t="s">
        <v>11</v>
      </c>
      <c r="C13" s="13">
        <v>170.11</v>
      </c>
      <c r="D13" s="14">
        <v>189</v>
      </c>
    </row>
    <row r="14" spans="2:4" ht="15.6">
      <c r="B14" s="7" t="s">
        <v>12</v>
      </c>
      <c r="C14" s="12">
        <v>163.83000000000001</v>
      </c>
      <c r="D14" s="8">
        <v>169</v>
      </c>
    </row>
    <row r="15" spans="2:4" ht="15.6">
      <c r="B15" s="5" t="s">
        <v>13</v>
      </c>
      <c r="C15" s="13">
        <v>142.71</v>
      </c>
      <c r="D15" s="14">
        <v>142</v>
      </c>
    </row>
    <row r="16" spans="2:4" ht="15.6">
      <c r="B16" s="7" t="s">
        <v>14</v>
      </c>
      <c r="C16" s="12">
        <v>163.35</v>
      </c>
      <c r="D16" s="8">
        <v>168</v>
      </c>
    </row>
    <row r="17" spans="2:4" ht="15.6">
      <c r="B17" s="5" t="s">
        <v>15</v>
      </c>
      <c r="C17" s="15">
        <v>201.32</v>
      </c>
      <c r="D17" s="6">
        <v>181</v>
      </c>
    </row>
    <row r="18" spans="2:4" ht="16.149999999999999" thickBot="1">
      <c r="B18" s="16" t="s">
        <v>16</v>
      </c>
      <c r="C18" s="17">
        <f>SUM(C6:C17)</f>
        <v>1435.9699999999998</v>
      </c>
      <c r="D18" s="18">
        <f>SUM(D6:D17)</f>
        <v>1565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D18"/>
  <sheetViews>
    <sheetView topLeftCell="A4" workbookViewId="0">
      <selection activeCell="C18" sqref="C18:D18"/>
    </sheetView>
  </sheetViews>
  <sheetFormatPr defaultRowHeight="14.45"/>
  <cols>
    <col min="1" max="1" width="23.42578125" customWidth="1"/>
    <col min="2" max="2" width="18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6" t="s">
        <v>0</v>
      </c>
      <c r="C4" s="47"/>
      <c r="D4" s="48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64.95</v>
      </c>
      <c r="D6" s="8">
        <v>61</v>
      </c>
    </row>
    <row r="7" spans="2:4" ht="15.6">
      <c r="B7" s="5" t="s">
        <v>5</v>
      </c>
      <c r="C7" s="13">
        <v>112.16</v>
      </c>
      <c r="D7" s="14">
        <v>108</v>
      </c>
    </row>
    <row r="8" spans="2:4" ht="15.6">
      <c r="B8" s="7" t="s">
        <v>6</v>
      </c>
      <c r="C8" s="12">
        <v>137.46</v>
      </c>
      <c r="D8" s="8">
        <v>127</v>
      </c>
    </row>
    <row r="9" spans="2:4" ht="15.6">
      <c r="B9" s="5" t="s">
        <v>7</v>
      </c>
      <c r="C9" s="13">
        <v>219.62</v>
      </c>
      <c r="D9" s="14">
        <v>214</v>
      </c>
    </row>
    <row r="10" spans="2:4" ht="15.6">
      <c r="B10" s="7" t="s">
        <v>8</v>
      </c>
      <c r="C10" s="12">
        <v>206.51</v>
      </c>
      <c r="D10" s="8">
        <v>230</v>
      </c>
    </row>
    <row r="11" spans="2:4" ht="15.6">
      <c r="B11" s="5" t="s">
        <v>9</v>
      </c>
      <c r="C11" s="13">
        <v>278.63</v>
      </c>
      <c r="D11" s="14">
        <v>315</v>
      </c>
    </row>
    <row r="12" spans="2:4" ht="15.6">
      <c r="B12" s="7" t="s">
        <v>10</v>
      </c>
      <c r="C12" s="12">
        <v>203.89</v>
      </c>
      <c r="D12" s="8">
        <v>249</v>
      </c>
    </row>
    <row r="13" spans="2:4" ht="15.6">
      <c r="B13" s="5" t="s">
        <v>11</v>
      </c>
      <c r="C13" s="13">
        <v>329.1</v>
      </c>
      <c r="D13" s="14">
        <v>421</v>
      </c>
    </row>
    <row r="14" spans="2:4" ht="15.6">
      <c r="B14" s="7" t="s">
        <v>12</v>
      </c>
      <c r="C14" s="12">
        <v>304.24</v>
      </c>
      <c r="D14" s="8">
        <v>391</v>
      </c>
    </row>
    <row r="15" spans="2:4" ht="15.6">
      <c r="B15" s="5" t="s">
        <v>13</v>
      </c>
      <c r="C15" s="13">
        <v>270.69</v>
      </c>
      <c r="D15" s="14">
        <v>376</v>
      </c>
    </row>
    <row r="16" spans="2:4" ht="15.6">
      <c r="B16" s="7" t="s">
        <v>14</v>
      </c>
      <c r="C16" s="12">
        <v>253.77</v>
      </c>
      <c r="D16" s="8">
        <v>347</v>
      </c>
    </row>
    <row r="17" spans="2:4" ht="15.6">
      <c r="B17" s="5" t="s">
        <v>15</v>
      </c>
      <c r="C17" s="15">
        <v>181.03</v>
      </c>
      <c r="D17" s="6">
        <v>233</v>
      </c>
    </row>
    <row r="18" spans="2:4" ht="16.149999999999999" thickBot="1">
      <c r="B18" s="16" t="s">
        <v>16</v>
      </c>
      <c r="C18" s="17">
        <f>SUM(C6:C17)</f>
        <v>2562.0500000000002</v>
      </c>
      <c r="D18" s="18">
        <f>SUM(D6:D17)</f>
        <v>3072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D18"/>
  <sheetViews>
    <sheetView workbookViewId="0">
      <selection activeCell="E22" sqref="E22"/>
    </sheetView>
  </sheetViews>
  <sheetFormatPr defaultRowHeight="14.45"/>
  <cols>
    <col min="1" max="1" width="23.42578125" customWidth="1"/>
    <col min="2" max="2" width="18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6" t="s">
        <v>0</v>
      </c>
      <c r="C4" s="47"/>
      <c r="D4" s="48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72.400000000000006</v>
      </c>
      <c r="D6" s="8">
        <v>83</v>
      </c>
    </row>
    <row r="7" spans="2:4" ht="15.6">
      <c r="B7" s="5" t="s">
        <v>5</v>
      </c>
      <c r="C7" s="13">
        <v>158.83000000000001</v>
      </c>
      <c r="D7" s="14">
        <v>182</v>
      </c>
    </row>
    <row r="8" spans="2:4" ht="15.6">
      <c r="B8" s="7" t="s">
        <v>6</v>
      </c>
      <c r="C8" s="12">
        <v>234.21</v>
      </c>
      <c r="D8" s="8">
        <v>281</v>
      </c>
    </row>
    <row r="9" spans="2:4" ht="15.6">
      <c r="B9" s="5" t="s">
        <v>7</v>
      </c>
      <c r="C9" s="13">
        <v>307.83999999999997</v>
      </c>
      <c r="D9" s="14">
        <v>384</v>
      </c>
    </row>
    <row r="10" spans="2:4" ht="15.6">
      <c r="B10" s="7" t="s">
        <v>8</v>
      </c>
      <c r="C10" s="12">
        <v>204.49</v>
      </c>
      <c r="D10" s="8">
        <v>250</v>
      </c>
    </row>
    <row r="11" spans="2:4" ht="15.6">
      <c r="B11" s="5" t="s">
        <v>9</v>
      </c>
      <c r="C11" s="13">
        <v>351.36</v>
      </c>
      <c r="D11" s="14">
        <v>449</v>
      </c>
    </row>
    <row r="12" spans="2:4" ht="15.6">
      <c r="B12" s="7" t="s">
        <v>10</v>
      </c>
      <c r="C12" s="12">
        <v>189.66</v>
      </c>
      <c r="D12" s="8">
        <v>234</v>
      </c>
    </row>
    <row r="13" spans="2:4" ht="15.6">
      <c r="B13" s="5" t="s">
        <v>11</v>
      </c>
      <c r="C13" s="13">
        <v>203.07</v>
      </c>
      <c r="D13" s="14">
        <v>252</v>
      </c>
    </row>
    <row r="14" spans="2:4" ht="15.6">
      <c r="B14" s="7" t="s">
        <v>12</v>
      </c>
      <c r="C14" s="12">
        <v>275.48</v>
      </c>
      <c r="D14" s="8">
        <v>347</v>
      </c>
    </row>
    <row r="15" spans="2:4" ht="15.6">
      <c r="B15" s="5" t="s">
        <v>13</v>
      </c>
      <c r="C15" s="13">
        <v>306.25</v>
      </c>
      <c r="D15" s="14">
        <v>387</v>
      </c>
    </row>
    <row r="16" spans="2:4" ht="15.6">
      <c r="B16" s="7" t="s">
        <v>14</v>
      </c>
      <c r="C16" s="12">
        <v>269.64</v>
      </c>
      <c r="D16" s="8">
        <v>332</v>
      </c>
    </row>
    <row r="17" spans="2:4" ht="15.6">
      <c r="B17" s="5" t="s">
        <v>15</v>
      </c>
      <c r="C17" s="34">
        <v>249.01</v>
      </c>
      <c r="D17" s="6">
        <v>301</v>
      </c>
    </row>
    <row r="18" spans="2:4" ht="16.149999999999999" thickBot="1">
      <c r="B18" s="16" t="s">
        <v>16</v>
      </c>
      <c r="C18" s="17">
        <f>SUM(C6:C17)</f>
        <v>2822.24</v>
      </c>
      <c r="D18" s="18">
        <f>SUM(D6:D17)</f>
        <v>3482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D18"/>
  <sheetViews>
    <sheetView workbookViewId="0">
      <selection activeCell="F15" sqref="F15"/>
    </sheetView>
  </sheetViews>
  <sheetFormatPr defaultRowHeight="14.45"/>
  <cols>
    <col min="1" max="1" width="23.42578125" customWidth="1"/>
    <col min="2" max="2" width="18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6" t="s">
        <v>0</v>
      </c>
      <c r="C4" s="47"/>
      <c r="D4" s="48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43">
        <v>160.53</v>
      </c>
      <c r="D6" s="42">
        <v>192</v>
      </c>
    </row>
    <row r="7" spans="2:4" ht="15.6">
      <c r="B7" s="5" t="s">
        <v>5</v>
      </c>
      <c r="C7" s="44">
        <v>34.82</v>
      </c>
      <c r="D7" s="45">
        <v>30</v>
      </c>
    </row>
    <row r="8" spans="2:4" ht="15.6">
      <c r="B8" s="7" t="s">
        <v>6</v>
      </c>
      <c r="C8" s="43">
        <v>133.88</v>
      </c>
      <c r="D8" s="42">
        <v>162</v>
      </c>
    </row>
    <row r="9" spans="2:4" ht="15.6">
      <c r="B9" s="5" t="s">
        <v>7</v>
      </c>
      <c r="C9" s="44">
        <v>205.12</v>
      </c>
      <c r="D9" s="45">
        <v>254</v>
      </c>
    </row>
    <row r="10" spans="2:4" ht="15.6">
      <c r="B10" s="7" t="s">
        <v>8</v>
      </c>
      <c r="C10" s="43">
        <v>231.49</v>
      </c>
      <c r="D10" s="42">
        <v>287</v>
      </c>
    </row>
    <row r="11" spans="2:4" ht="15.6">
      <c r="B11" s="5" t="s">
        <v>9</v>
      </c>
      <c r="C11" s="39">
        <v>309.19</v>
      </c>
      <c r="D11" s="40">
        <v>391</v>
      </c>
    </row>
    <row r="12" spans="2:4" ht="15.6">
      <c r="B12" s="7" t="s">
        <v>10</v>
      </c>
      <c r="C12" s="41">
        <v>278.25</v>
      </c>
      <c r="D12" s="42">
        <v>352</v>
      </c>
    </row>
    <row r="13" spans="2:4" ht="15.6">
      <c r="B13" s="5" t="s">
        <v>11</v>
      </c>
      <c r="C13" s="39">
        <v>413.05</v>
      </c>
      <c r="D13" s="40">
        <v>501</v>
      </c>
    </row>
    <row r="14" spans="2:4" ht="15.6">
      <c r="B14" s="7" t="s">
        <v>12</v>
      </c>
      <c r="C14" s="41">
        <v>331.14</v>
      </c>
      <c r="D14" s="42">
        <v>390</v>
      </c>
    </row>
    <row r="15" spans="2:4" ht="15.6">
      <c r="B15" s="5" t="s">
        <v>13</v>
      </c>
      <c r="C15" s="39">
        <v>351.87</v>
      </c>
      <c r="D15" s="40">
        <v>403</v>
      </c>
    </row>
    <row r="16" spans="2:4" ht="15.6">
      <c r="B16" s="7" t="s">
        <v>14</v>
      </c>
      <c r="C16" s="41">
        <v>294.58999999999997</v>
      </c>
      <c r="D16" s="42">
        <v>351</v>
      </c>
    </row>
    <row r="17" spans="2:4" ht="15.6">
      <c r="B17" s="5" t="s">
        <v>15</v>
      </c>
      <c r="C17" s="41">
        <v>255.17</v>
      </c>
      <c r="D17" s="42">
        <v>295</v>
      </c>
    </row>
    <row r="18" spans="2:4" ht="16.149999999999999" thickBot="1">
      <c r="B18" s="16" t="s">
        <v>16</v>
      </c>
      <c r="C18" s="17">
        <f>SUM(C6:C17)</f>
        <v>2999.1</v>
      </c>
      <c r="D18" s="18">
        <f>SUM(D6:D17)</f>
        <v>3608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D18"/>
  <sheetViews>
    <sheetView workbookViewId="0">
      <selection activeCell="I14" sqref="I14"/>
    </sheetView>
  </sheetViews>
  <sheetFormatPr defaultRowHeight="14.45"/>
  <cols>
    <col min="1" max="1" width="23.42578125" customWidth="1"/>
    <col min="2" max="2" width="18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6" t="s">
        <v>0</v>
      </c>
      <c r="C4" s="47"/>
      <c r="D4" s="48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43">
        <v>125.08</v>
      </c>
      <c r="D6" s="42">
        <v>128</v>
      </c>
    </row>
    <row r="7" spans="2:4" ht="15.6">
      <c r="B7" s="5" t="s">
        <v>5</v>
      </c>
      <c r="C7" s="44">
        <v>138.09</v>
      </c>
      <c r="D7" s="45">
        <v>144</v>
      </c>
    </row>
    <row r="8" spans="2:4" ht="15.6">
      <c r="B8" s="7" t="s">
        <v>6</v>
      </c>
      <c r="C8" s="43">
        <v>142.74</v>
      </c>
      <c r="D8" s="42">
        <v>150</v>
      </c>
    </row>
    <row r="9" spans="2:4" ht="15.6">
      <c r="B9" s="5" t="s">
        <v>7</v>
      </c>
      <c r="C9" s="44">
        <v>71.67</v>
      </c>
      <c r="D9" s="45">
        <v>71</v>
      </c>
    </row>
    <row r="10" spans="2:4" ht="15.6">
      <c r="B10" s="7" t="s">
        <v>8</v>
      </c>
      <c r="C10" s="43">
        <v>87.43</v>
      </c>
      <c r="D10" s="42">
        <v>88</v>
      </c>
    </row>
    <row r="11" spans="2:4" ht="15.6">
      <c r="B11" s="5" t="s">
        <v>9</v>
      </c>
      <c r="C11" s="39">
        <v>113.87</v>
      </c>
      <c r="D11" s="40">
        <v>117</v>
      </c>
    </row>
    <row r="12" spans="2:4" ht="15.6">
      <c r="B12" s="7" t="s">
        <v>10</v>
      </c>
      <c r="C12" s="41">
        <v>187.35</v>
      </c>
      <c r="D12" s="42">
        <v>203</v>
      </c>
    </row>
    <row r="13" spans="2:4" ht="15.6">
      <c r="B13" s="5" t="s">
        <v>11</v>
      </c>
      <c r="C13" s="39">
        <v>147.51</v>
      </c>
      <c r="D13" s="40">
        <v>154</v>
      </c>
    </row>
    <row r="14" spans="2:4" ht="15.6">
      <c r="B14" s="7" t="s">
        <v>12</v>
      </c>
      <c r="C14" s="41">
        <v>82.42</v>
      </c>
      <c r="D14" s="42">
        <v>74</v>
      </c>
    </row>
    <row r="15" spans="2:4" ht="15.6">
      <c r="B15" s="5" t="s">
        <v>13</v>
      </c>
      <c r="C15" s="39">
        <v>77.17</v>
      </c>
      <c r="D15" s="40">
        <v>71</v>
      </c>
    </row>
    <row r="16" spans="2:4" ht="15.6">
      <c r="B16" s="7" t="s">
        <v>14</v>
      </c>
      <c r="C16" s="41">
        <v>148.54</v>
      </c>
      <c r="D16" s="42">
        <v>153</v>
      </c>
    </row>
    <row r="17" spans="2:4" ht="15.6">
      <c r="B17" s="5" t="s">
        <v>15</v>
      </c>
      <c r="C17" s="39">
        <v>134.62</v>
      </c>
      <c r="D17" s="40">
        <v>120</v>
      </c>
    </row>
    <row r="18" spans="2:4" ht="16.149999999999999" thickBot="1">
      <c r="B18" s="16" t="s">
        <v>16</v>
      </c>
      <c r="C18" s="17">
        <f>SUM(C6:C17)</f>
        <v>1456.4900000000002</v>
      </c>
      <c r="D18" s="18">
        <f>SUM(D6:D17)</f>
        <v>1473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8"/>
  <sheetViews>
    <sheetView tabSelected="1" topLeftCell="A4" zoomScale="106" zoomScaleNormal="106" workbookViewId="0">
      <selection activeCell="E16" sqref="E16"/>
    </sheetView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1" spans="1:4">
      <c r="A1" s="25"/>
    </row>
    <row r="3" spans="1:4" ht="15" thickBot="1"/>
    <row r="4" spans="1:4" ht="22.5" customHeight="1" thickBot="1">
      <c r="B4" s="46" t="s">
        <v>0</v>
      </c>
      <c r="C4" s="47"/>
      <c r="D4" s="48"/>
    </row>
    <row r="5" spans="1:4" ht="18.600000000000001" thickTop="1">
      <c r="A5" s="1"/>
      <c r="B5" s="19" t="s">
        <v>1</v>
      </c>
      <c r="C5" s="20" t="s">
        <v>2</v>
      </c>
      <c r="D5" s="21" t="s">
        <v>3</v>
      </c>
    </row>
    <row r="6" spans="1:4" ht="15.75">
      <c r="B6" s="28" t="s">
        <v>17</v>
      </c>
      <c r="C6" s="35">
        <v>148.54</v>
      </c>
      <c r="D6" s="8">
        <v>153</v>
      </c>
    </row>
    <row r="7" spans="1:4" ht="15.75">
      <c r="B7" s="31" t="s">
        <v>18</v>
      </c>
      <c r="C7" s="33">
        <v>134.62</v>
      </c>
      <c r="D7" s="32">
        <v>120</v>
      </c>
    </row>
    <row r="8" spans="1:4" ht="15.75">
      <c r="B8" s="49">
        <v>46023</v>
      </c>
      <c r="C8" s="35">
        <v>64.760000000000005</v>
      </c>
      <c r="D8" s="8">
        <v>49</v>
      </c>
    </row>
    <row r="9" spans="1:4" ht="15.75">
      <c r="B9" s="49">
        <v>46055</v>
      </c>
      <c r="C9" s="35">
        <v>119.58</v>
      </c>
      <c r="D9" s="8">
        <v>108</v>
      </c>
    </row>
    <row r="10" spans="1:4" ht="15.75">
      <c r="B10" s="49">
        <v>46084</v>
      </c>
      <c r="C10" s="35">
        <v>158.91</v>
      </c>
      <c r="D10" s="8">
        <v>147</v>
      </c>
    </row>
    <row r="11" spans="1:4" ht="15.75">
      <c r="B11" s="49">
        <v>46116</v>
      </c>
      <c r="C11" s="33">
        <v>153.68</v>
      </c>
      <c r="D11" s="32">
        <v>143</v>
      </c>
    </row>
    <row r="12" spans="1:4" ht="15.75">
      <c r="B12" s="49">
        <v>46147</v>
      </c>
      <c r="C12" s="35">
        <v>234.82</v>
      </c>
      <c r="D12" s="8">
        <v>222</v>
      </c>
    </row>
    <row r="13" spans="1:4" ht="15.75">
      <c r="B13" s="49">
        <v>46179</v>
      </c>
      <c r="C13" s="35">
        <v>124.28</v>
      </c>
      <c r="D13" s="8">
        <v>104</v>
      </c>
    </row>
    <row r="14" spans="1:4" ht="15.75">
      <c r="B14" s="49">
        <v>46210</v>
      </c>
      <c r="C14" s="33">
        <v>90.85</v>
      </c>
      <c r="D14" s="32">
        <v>76</v>
      </c>
    </row>
    <row r="15" spans="1:4" ht="15.75">
      <c r="B15" s="49">
        <v>46242</v>
      </c>
      <c r="C15" s="35">
        <v>119.28</v>
      </c>
      <c r="D15" s="8">
        <v>105</v>
      </c>
    </row>
    <row r="16" spans="1:4" ht="15.75">
      <c r="B16" s="49">
        <v>46274</v>
      </c>
      <c r="C16" s="33">
        <v>73.38</v>
      </c>
      <c r="D16" s="32">
        <v>58</v>
      </c>
    </row>
    <row r="17" spans="2:19" ht="15.75">
      <c r="B17" s="49">
        <v>46305</v>
      </c>
      <c r="C17" s="35">
        <v>125.05</v>
      </c>
      <c r="D17" s="8">
        <v>113</v>
      </c>
    </row>
    <row r="18" spans="2:19">
      <c r="S18" t="s">
        <v>19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3:F19"/>
  <sheetViews>
    <sheetView workbookViewId="0">
      <selection activeCell="D21" sqref="D21"/>
    </sheetView>
  </sheetViews>
  <sheetFormatPr defaultColWidth="9.140625" defaultRowHeight="15.6"/>
  <cols>
    <col min="1" max="1" width="8.28515625" style="4" customWidth="1"/>
    <col min="2" max="2" width="21.5703125" style="4" customWidth="1"/>
    <col min="3" max="3" width="23.85546875" style="11" customWidth="1"/>
    <col min="4" max="4" width="27.42578125" style="4" customWidth="1"/>
    <col min="5" max="6" width="22.7109375" style="4" customWidth="1"/>
    <col min="7" max="16384" width="9.140625" style="4"/>
  </cols>
  <sheetData>
    <row r="3" spans="2:6" ht="16.149999999999999" thickBot="1">
      <c r="F3" s="9"/>
    </row>
    <row r="4" spans="2:6" ht="27.75" customHeight="1" thickBot="1">
      <c r="B4" s="46" t="s">
        <v>0</v>
      </c>
      <c r="C4" s="47"/>
      <c r="D4" s="48"/>
      <c r="F4" s="10"/>
    </row>
    <row r="5" spans="2:6" ht="16.149999999999999" thickTop="1">
      <c r="B5" s="22" t="s">
        <v>20</v>
      </c>
      <c r="C5" s="23" t="s">
        <v>21</v>
      </c>
      <c r="D5" s="24" t="s">
        <v>22</v>
      </c>
    </row>
    <row r="6" spans="2:6">
      <c r="B6" s="2">
        <v>2017</v>
      </c>
      <c r="C6" s="29">
        <f>'2017'!C$18</f>
        <v>36.880000000000003</v>
      </c>
      <c r="D6" s="3">
        <f>'2017'!D$18</f>
        <v>60</v>
      </c>
    </row>
    <row r="7" spans="2:6">
      <c r="B7" s="26">
        <v>2018</v>
      </c>
      <c r="C7" s="30">
        <f>'2018'!C$18</f>
        <v>1573.4</v>
      </c>
      <c r="D7" s="27">
        <f>'2018'!D$18</f>
        <v>2008</v>
      </c>
    </row>
    <row r="8" spans="2:6">
      <c r="B8" s="2">
        <v>2019</v>
      </c>
      <c r="C8" s="29">
        <f>'2019'!C18</f>
        <v>1901.12</v>
      </c>
      <c r="D8" s="3">
        <f>'2019'!D18</f>
        <v>2360</v>
      </c>
    </row>
    <row r="9" spans="2:6">
      <c r="B9" s="26">
        <v>2020</v>
      </c>
      <c r="C9" s="30">
        <f>'2020'!C18</f>
        <v>1087.5299999999997</v>
      </c>
      <c r="D9" s="27">
        <f>'2020'!D18</f>
        <v>1445</v>
      </c>
    </row>
    <row r="10" spans="2:6">
      <c r="B10" s="2">
        <v>2021</v>
      </c>
      <c r="C10" s="29">
        <f>'2021'!C18</f>
        <v>1435.9699999999998</v>
      </c>
      <c r="D10" s="3">
        <f>'2021'!D18</f>
        <v>1565</v>
      </c>
    </row>
    <row r="11" spans="2:6">
      <c r="B11" s="36">
        <v>2022</v>
      </c>
      <c r="C11" s="37">
        <v>2562.0500000000002</v>
      </c>
      <c r="D11" s="38">
        <v>3072</v>
      </c>
    </row>
    <row r="12" spans="2:6">
      <c r="B12" s="2">
        <v>2023</v>
      </c>
      <c r="C12" s="29">
        <v>2822.24</v>
      </c>
      <c r="D12" s="3">
        <v>3482</v>
      </c>
    </row>
    <row r="13" spans="2:6">
      <c r="B13" s="36">
        <v>2024</v>
      </c>
      <c r="C13" s="37">
        <v>2999.1</v>
      </c>
      <c r="D13" s="38">
        <v>3608</v>
      </c>
    </row>
    <row r="14" spans="2:6">
      <c r="B14" s="2">
        <v>2025</v>
      </c>
      <c r="C14" s="29">
        <v>1456.49</v>
      </c>
      <c r="D14" s="3">
        <v>1473</v>
      </c>
    </row>
    <row r="15" spans="2:6">
      <c r="C15" s="4"/>
    </row>
    <row r="16" spans="2:6">
      <c r="C16" s="4"/>
    </row>
    <row r="17" spans="3:3">
      <c r="C17" s="4"/>
    </row>
    <row r="18" spans="3:3">
      <c r="C18" s="4"/>
    </row>
    <row r="19" spans="3:3">
      <c r="C19" s="4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Juuh</dc:creator>
  <cp:keywords/>
  <dc:description/>
  <cp:lastModifiedBy/>
  <cp:revision/>
  <dcterms:created xsi:type="dcterms:W3CDTF">2013-09-10T13:21:21Z</dcterms:created>
  <dcterms:modified xsi:type="dcterms:W3CDTF">2026-10-23T19:12:20Z</dcterms:modified>
  <cp:category/>
  <cp:contentStatus/>
</cp:coreProperties>
</file>