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683ACA5E-3A0F-4E78-B1F7-4184224C5D7A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2022" sheetId="12" r:id="rId1"/>
    <sheet name="2023" sheetId="14" r:id="rId2"/>
    <sheet name="2024" sheetId="15" r:id="rId3"/>
    <sheet name="2025" sheetId="16" r:id="rId4"/>
    <sheet name="2026" sheetId="17" r:id="rId5"/>
    <sheet name="Gráfico" sheetId="13" r:id="rId6"/>
    <sheet name="HISTORICO" sheetId="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7" roundtripDataSignature="AMtx7mieoAJfPIH1El5zPvzi6bvgEoqmRg=="/>
    </ext>
  </extLst>
</workbook>
</file>

<file path=xl/calcChain.xml><?xml version="1.0" encoding="utf-8"?>
<calcChain xmlns="http://schemas.openxmlformats.org/spreadsheetml/2006/main">
  <c r="D9" i="1" l="1"/>
  <c r="C9" i="1"/>
  <c r="D18" i="17"/>
  <c r="C18" i="17"/>
  <c r="D18" i="16"/>
  <c r="C18" i="16"/>
  <c r="D8" i="1"/>
  <c r="C8" i="1"/>
  <c r="D18" i="15"/>
  <c r="C18" i="15"/>
  <c r="D7" i="1"/>
  <c r="C7" i="1"/>
  <c r="D6" i="1"/>
  <c r="C6" i="1"/>
  <c r="D18" i="14" l="1"/>
  <c r="C18" i="14"/>
  <c r="D18" i="12"/>
  <c r="C18" i="12"/>
</calcChain>
</file>

<file path=xl/sharedStrings.xml><?xml version="1.0" encoding="utf-8"?>
<sst xmlns="http://schemas.openxmlformats.org/spreadsheetml/2006/main" count="103" uniqueCount="22">
  <si>
    <t>Ano</t>
  </si>
  <si>
    <t>Total em dinheiro (R$)</t>
  </si>
  <si>
    <t>Total em consumo (kWh)</t>
  </si>
  <si>
    <t>Mês</t>
  </si>
  <si>
    <t>Fatura Total (R$)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</si>
  <si>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</si>
  <si>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</si>
  <si>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</si>
  <si>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</si>
  <si>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</si>
  <si>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</si>
  <si>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</si>
  <si>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</si>
  <si>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</si>
  <si>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</si>
  <si>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</si>
  <si>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</si>
  <si>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</si>
  <si>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</si>
  <si>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 xml:space="preserve"> </t>
  </si>
  <si>
    <t>-</t>
  </si>
  <si>
    <t>Conservatório de Música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</si>
</sst>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5">
    <font>
      <sz val="11"/>
      <color theme="1"/>
      <name val="Calibri"/>
      <scheme val="minor"/>
    </font>
    <font>
      <sz val="11"/>
      <color theme="1"/>
      <name val="Twentieth Century"/>
    </font>
    <font>
      <sz val="16"/>
      <color theme="1"/>
      <name val="Calibri"/>
    </font>
    <font>
      <sz val="11"/>
      <name val="Calibri"/>
    </font>
    <font>
      <sz val="14"/>
      <color theme="1"/>
      <name val="Twentieth Century"/>
    </font>
    <font>
      <sz val="12"/>
      <color theme="1"/>
      <name val="Calibri"/>
    </font>
    <font>
      <sz val="11"/>
      <color theme="1"/>
      <name val="Overlock"/>
    </font>
    <font>
      <sz val="36"/>
      <color theme="1"/>
      <name val="Overlock"/>
    </font>
    <font>
      <sz val="11"/>
      <color theme="1"/>
      <name val="Calibri"/>
    </font>
    <font>
      <sz val="14"/>
      <color theme="1"/>
      <name val="Overlock"/>
    </font>
    <font>
      <b/>
      <sz val="14"/>
      <color theme="1"/>
      <name val="Calibri"/>
    </font>
    <font>
      <b/>
      <sz val="12"/>
      <color rgb="FFFF0000"/>
      <name val="Calibri"/>
    </font>
    <font>
      <sz val="8"/>
      <name val="Calibri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4" fontId="5" fillId="3" borderId="5" xfId="0" applyNumberFormat="1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4" fontId="5" fillId="0" borderId="0" xfId="0" applyNumberFormat="1" applyFont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4" fontId="11" fillId="0" borderId="9" xfId="0" applyNumberFormat="1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 vertical="center"/>
    </xf>
    <xf numFmtId="0" fontId="0" fillId="0" borderId="12" xfId="0" applyBorder="1"/>
    <xf numFmtId="0" fontId="5" fillId="0" borderId="12" xfId="0" applyFont="1" applyBorder="1" applyAlignment="1">
      <alignment horizontal="center"/>
    </xf>
    <xf numFmtId="3" fontId="5" fillId="0" borderId="12" xfId="0" applyNumberFormat="1" applyFont="1" applyBorder="1" applyAlignment="1">
      <alignment horizontal="center" vertical="center"/>
    </xf>
    <xf numFmtId="0" fontId="1" fillId="0" borderId="12" xfId="0" applyFont="1" applyBorder="1"/>
    <xf numFmtId="0" fontId="5" fillId="0" borderId="12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/>
    </xf>
    <xf numFmtId="4" fontId="5" fillId="3" borderId="17" xfId="0" applyNumberFormat="1" applyFont="1" applyFill="1" applyBorder="1" applyAlignment="1">
      <alignment horizontal="center" vertical="center"/>
    </xf>
    <xf numFmtId="3" fontId="5" fillId="3" borderId="18" xfId="0" applyNumberFormat="1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2" fontId="5" fillId="3" borderId="12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4" fontId="5" fillId="4" borderId="5" xfId="0" applyNumberFormat="1" applyFont="1" applyFill="1" applyBorder="1" applyAlignment="1">
      <alignment horizontal="center" vertical="center"/>
    </xf>
    <xf numFmtId="3" fontId="5" fillId="4" borderId="6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/>
    </xf>
    <xf numFmtId="4" fontId="5" fillId="5" borderId="0" xfId="0" applyNumberFormat="1" applyFont="1" applyFill="1" applyAlignment="1">
      <alignment horizontal="center" vertical="center"/>
    </xf>
    <xf numFmtId="3" fontId="5" fillId="5" borderId="8" xfId="0" applyNumberFormat="1" applyFont="1" applyFill="1" applyBorder="1" applyAlignment="1">
      <alignment horizontal="center" vertical="center"/>
    </xf>
    <xf numFmtId="2" fontId="5" fillId="4" borderId="12" xfId="0" applyNumberFormat="1" applyFont="1" applyFill="1" applyBorder="1" applyAlignment="1">
      <alignment horizontal="center" vertical="center"/>
    </xf>
    <xf numFmtId="3" fontId="5" fillId="5" borderId="8" xfId="0" applyNumberFormat="1" applyFont="1" applyFill="1" applyBorder="1" applyAlignment="1">
      <alignment horizontal="center"/>
    </xf>
    <xf numFmtId="0" fontId="13" fillId="5" borderId="19" xfId="0" applyFont="1" applyFill="1" applyBorder="1" applyAlignment="1">
      <alignment horizontal="center"/>
    </xf>
    <xf numFmtId="164" fontId="14" fillId="5" borderId="12" xfId="0" quotePrefix="1" applyNumberFormat="1" applyFont="1" applyFill="1" applyBorder="1" applyAlignment="1">
      <alignment horizontal="center"/>
    </xf>
    <xf numFmtId="3" fontId="14" fillId="5" borderId="20" xfId="0" applyNumberFormat="1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/>
    </xf>
    <xf numFmtId="164" fontId="14" fillId="5" borderId="14" xfId="0" quotePrefix="1" applyNumberFormat="1" applyFont="1" applyFill="1" applyBorder="1" applyAlignment="1">
      <alignment horizontal="center"/>
    </xf>
    <xf numFmtId="3" fontId="14" fillId="5" borderId="15" xfId="0" applyNumberFormat="1" applyFont="1" applyFill="1" applyBorder="1" applyAlignment="1">
      <alignment horizontal="center"/>
    </xf>
    <xf numFmtId="17" fontId="5" fillId="5" borderId="19" xfId="0" applyNumberFormat="1" applyFont="1" applyFill="1" applyBorder="1" applyAlignment="1">
      <alignment horizontal="center"/>
    </xf>
    <xf numFmtId="4" fontId="5" fillId="5" borderId="12" xfId="0" applyNumberFormat="1" applyFont="1" applyFill="1" applyBorder="1" applyAlignment="1">
      <alignment horizontal="center" vertical="center"/>
    </xf>
    <xf numFmtId="3" fontId="5" fillId="5" borderId="20" xfId="0" applyNumberFormat="1" applyFont="1" applyFill="1" applyBorder="1" applyAlignment="1">
      <alignment horizontal="center" vertical="center"/>
    </xf>
    <xf numFmtId="4" fontId="5" fillId="4" borderId="12" xfId="0" applyNumberFormat="1" applyFont="1" applyFill="1" applyBorder="1" applyAlignment="1">
      <alignment horizontal="center" vertical="center"/>
    </xf>
    <xf numFmtId="3" fontId="5" fillId="4" borderId="20" xfId="0" applyNumberFormat="1" applyFont="1" applyFill="1" applyBorder="1" applyAlignment="1">
      <alignment horizontal="center" vertical="center"/>
    </xf>
    <xf numFmtId="3" fontId="5" fillId="5" borderId="20" xfId="0" applyNumberFormat="1" applyFont="1" applyFill="1" applyBorder="1" applyAlignment="1">
      <alignment horizontal="center"/>
    </xf>
    <xf numFmtId="17" fontId="5" fillId="5" borderId="13" xfId="0" applyNumberFormat="1" applyFont="1" applyFill="1" applyBorder="1" applyAlignment="1">
      <alignment horizontal="center"/>
    </xf>
    <xf numFmtId="4" fontId="5" fillId="4" borderId="14" xfId="0" applyNumberFormat="1" applyFont="1" applyFill="1" applyBorder="1" applyAlignment="1">
      <alignment horizontal="center" vertical="center"/>
    </xf>
    <xf numFmtId="3" fontId="5" fillId="4" borderId="1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21" xfId="0" applyFont="1" applyFill="1" applyBorder="1" applyAlignment="1">
      <alignment horizontal="center" vertical="center"/>
    </xf>
    <xf numFmtId="0" fontId="3" fillId="0" borderId="22" xfId="0" applyFont="1" applyBorder="1"/>
    <xf numFmtId="0" fontId="3" fillId="0" borderId="23" xfId="0" applyFont="1" applyBorder="1"/>
    <xf numFmtId="0" fontId="2" fillId="2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860420263406556E-2"/>
          <c:y val="7.4516320379495377E-2"/>
          <c:w val="0.8968141145368913"/>
          <c:h val="0.77254306979843179"/>
        </c:manualLayout>
      </c:layout>
      <c:lineChart>
        <c:grouping val="standard"/>
        <c:varyColors val="1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 w="19050" cmpd="sng">
              <a:solidFill>
                <a:srgbClr val="FFC000"/>
              </a:solidFill>
            </a:ln>
          </c:spPr>
          <c:marker>
            <c:symbol val="square"/>
            <c:size val="5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5EA-4190-A860-DC980A58653E}"/>
                </c:ext>
              </c:extLst>
            </c:dLbl>
            <c:dLbl>
              <c:idx val="1"/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5EA-4190-A860-DC980A58653E}"/>
                </c:ext>
              </c:extLst>
            </c:dLbl>
            <c:dLbl>
              <c:idx val="2"/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5EA-4190-A860-DC980A58653E}"/>
                </c:ext>
              </c:extLst>
            </c:dLbl>
            <c:dLbl>
              <c:idx val="3"/>
              <c:layout>
                <c:manualLayout>
                  <c:x val="-2.8006704607959676E-2"/>
                  <c:y val="-9.4980694538198907E-2"/>
                </c:manualLayout>
              </c:layout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190-A860-DC980A58653E}"/>
                </c:ext>
              </c:extLst>
            </c:dLbl>
            <c:dLbl>
              <c:idx val="4"/>
              <c:layout>
                <c:manualLayout>
                  <c:x val="-2.8006704607959676E-2"/>
                  <c:y val="-0.10225820611058838"/>
                </c:manualLayout>
              </c:layout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5EA-4190-A860-DC980A58653E}"/>
                </c:ext>
              </c:extLst>
            </c:dLbl>
            <c:dLbl>
              <c:idx val="5"/>
              <c:layout>
                <c:manualLayout>
                  <c:x val="-2.8006704607959738E-2"/>
                  <c:y val="-0.1058969618967831"/>
                </c:manualLayout>
              </c:layout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EA-4190-A860-DC980A58653E}"/>
                </c:ext>
              </c:extLst>
            </c:dLbl>
            <c:dLbl>
              <c:idx val="6"/>
              <c:layout>
                <c:manualLayout>
                  <c:x val="-2.7974237343214737E-2"/>
                  <c:y val="-8.9445572794575878E-2"/>
                </c:manualLayout>
              </c:layout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5EA-4190-A860-DC980A58653E}"/>
                </c:ext>
              </c:extLst>
            </c:dLbl>
            <c:dLbl>
              <c:idx val="7"/>
              <c:layout>
                <c:manualLayout>
                  <c:x val="-2.9745707162650278E-2"/>
                  <c:y val="-9.4980694538198976E-2"/>
                </c:manualLayout>
              </c:layout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5EA-4190-A860-DC980A58653E}"/>
                </c:ext>
              </c:extLst>
            </c:dLbl>
            <c:dLbl>
              <c:idx val="8"/>
              <c:layout>
                <c:manualLayout>
                  <c:x val="-2.7974237343214737E-2"/>
                  <c:y val="-9.3008783735821859E-2"/>
                </c:manualLayout>
              </c:layout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5EA-4190-A860-DC980A58653E}"/>
                </c:ext>
              </c:extLst>
            </c:dLbl>
            <c:dLbl>
              <c:idx val="9"/>
              <c:layout>
                <c:manualLayout>
                  <c:x val="-2.7974252355561117E-2"/>
                  <c:y val="-0.14432909938788685"/>
                </c:manualLayout>
              </c:layout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5EA-4190-A860-DC980A58653E}"/>
                </c:ext>
              </c:extLst>
            </c:dLbl>
            <c:dLbl>
              <c:idx val="10"/>
              <c:layout>
                <c:manualLayout>
                  <c:x val="-2.7974237343214737E-2"/>
                  <c:y val="-0.10013520561831396"/>
                </c:manualLayout>
              </c:layout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5EA-4190-A860-DC980A58653E}"/>
                </c:ext>
              </c:extLst>
            </c:dLbl>
            <c:dLbl>
              <c:idx val="11"/>
              <c:layout>
                <c:manualLayout>
                  <c:x val="-7.2202318281311441E-3"/>
                  <c:y val="-3.5914857858756958E-3"/>
                </c:manualLayout>
              </c:layout>
              <c:numFmt formatCode="#,##0" sourceLinked="0"/>
              <c:spPr>
                <a:noFill/>
                <a:ln>
                  <a:noFill/>
                </a:ln>
              </c:spPr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5EA-4190-A860-DC980A58653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/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339</c:v>
                </c:pt>
                <c:pt idx="1">
                  <c:v>252</c:v>
                </c:pt>
                <c:pt idx="2">
                  <c:v>273</c:v>
                </c:pt>
                <c:pt idx="3">
                  <c:v>310</c:v>
                </c:pt>
                <c:pt idx="4">
                  <c:v>215</c:v>
                </c:pt>
                <c:pt idx="5">
                  <c:v>302</c:v>
                </c:pt>
                <c:pt idx="6">
                  <c:v>258</c:v>
                </c:pt>
                <c:pt idx="7">
                  <c:v>282</c:v>
                </c:pt>
                <c:pt idx="8">
                  <c:v>280</c:v>
                </c:pt>
                <c:pt idx="9">
                  <c:v>388</c:v>
                </c:pt>
                <c:pt idx="10">
                  <c:v>318</c:v>
                </c:pt>
                <c:pt idx="11">
                  <c:v>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C058-43F0-8307-8604123D4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43520"/>
        <c:axId val="115645056"/>
      </c:lineChart>
      <c:lineChart>
        <c:grouping val="standard"/>
        <c:varyColors val="1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 w="19050" cap="sq" cmpd="sng">
              <a:solidFill>
                <a:schemeClr val="accent1">
                  <a:lumMod val="50000"/>
                </a:schemeClr>
              </a:solidFill>
              <a:round/>
            </a:ln>
          </c:spPr>
          <c:marker>
            <c:symbol val="diamond"/>
            <c:size val="5"/>
            <c:spPr>
              <a:solidFill>
                <a:schemeClr val="accent1">
                  <a:lumMod val="50000"/>
                </a:schemeClr>
              </a:solidFill>
              <a:ln w="6350" cap="sq">
                <a:solidFill>
                  <a:schemeClr val="accent1">
                    <a:lumMod val="50000"/>
                  </a:schemeClr>
                </a:solidFill>
                <a:round/>
              </a:ln>
            </c:spPr>
          </c:marker>
          <c:dLbls>
            <c:dLbl>
              <c:idx val="3"/>
              <c:layout>
                <c:manualLayout>
                  <c:x val="-4.0805763410482546E-2"/>
                  <c:y val="0.105896961896783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7AA-4EB7-B41E-175B890D1999}"/>
                </c:ext>
              </c:extLst>
            </c:dLbl>
            <c:dLbl>
              <c:idx val="4"/>
              <c:layout>
                <c:manualLayout>
                  <c:x val="-3.9066760855791978E-2"/>
                  <c:y val="9.13419387520041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AA-4EB7-B41E-175B890D1999}"/>
                </c:ext>
              </c:extLst>
            </c:dLbl>
            <c:dLbl>
              <c:idx val="5"/>
              <c:layout>
                <c:manualLayout>
                  <c:x val="-3.9066760855791978E-2"/>
                  <c:y val="0.102258206110588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AA-4EB7-B41E-175B890D1999}"/>
                </c:ext>
              </c:extLst>
            </c:dLbl>
            <c:dLbl>
              <c:idx val="6"/>
              <c:layout>
                <c:manualLayout>
                  <c:x val="-3.9021437245902006E-2"/>
                  <c:y val="9.96064986459244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058-43F0-8307-8604123D45FB}"/>
                </c:ext>
              </c:extLst>
            </c:dLbl>
            <c:dLbl>
              <c:idx val="7"/>
              <c:layout>
                <c:manualLayout>
                  <c:x val="-3.9066760855791915E-2"/>
                  <c:y val="9.49806945381987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AA-4EB7-B41E-175B890D1999}"/>
                </c:ext>
              </c:extLst>
            </c:dLbl>
            <c:dLbl>
              <c:idx val="8"/>
              <c:layout>
                <c:manualLayout>
                  <c:x val="-3.9066760855791915E-2"/>
                  <c:y val="0.102258206110588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AA-4EB7-B41E-175B890D1999}"/>
                </c:ext>
              </c:extLst>
            </c:dLbl>
            <c:dLbl>
              <c:idx val="9"/>
              <c:layout>
                <c:manualLayout>
                  <c:x val="-3.9066760855791915E-2"/>
                  <c:y val="0.153200787117314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AA-4EB7-B41E-175B890D1999}"/>
                </c:ext>
              </c:extLst>
            </c:dLbl>
            <c:dLbl>
              <c:idx val="10"/>
              <c:layout>
                <c:manualLayout>
                  <c:x val="-3.707786602127755E-2"/>
                  <c:y val="0.1119864278806803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AA-4EB7-B41E-175B890D19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/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Gráfico!$C$6:$C$17</c:f>
              <c:numCache>
                <c:formatCode>#,##0.00</c:formatCode>
                <c:ptCount val="12"/>
                <c:pt idx="0">
                  <c:v>319.51</c:v>
                </c:pt>
                <c:pt idx="1">
                  <c:v>239.45</c:v>
                </c:pt>
                <c:pt idx="2">
                  <c:v>251.6</c:v>
                </c:pt>
                <c:pt idx="3">
                  <c:v>317.02</c:v>
                </c:pt>
                <c:pt idx="4">
                  <c:v>231.16</c:v>
                </c:pt>
                <c:pt idx="5" formatCode="0.00">
                  <c:v>305.87</c:v>
                </c:pt>
                <c:pt idx="6">
                  <c:v>266.97000000000003</c:v>
                </c:pt>
                <c:pt idx="7">
                  <c:v>287.68</c:v>
                </c:pt>
                <c:pt idx="8">
                  <c:v>291.16000000000003</c:v>
                </c:pt>
                <c:pt idx="9">
                  <c:v>418.65</c:v>
                </c:pt>
                <c:pt idx="10">
                  <c:v>327.73</c:v>
                </c:pt>
                <c:pt idx="11">
                  <c:v>759.76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58-43F0-8307-8604123D4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0754303"/>
        <c:axId val="1170751903"/>
      </c:lineChart>
      <c:dateAx>
        <c:axId val="115643520"/>
        <c:scaling>
          <c:orientation val="minMax"/>
        </c:scaling>
        <c:delete val="0"/>
        <c:axPos val="b"/>
        <c:majorGridlines>
          <c:spPr>
            <a:ln>
              <a:gradFill flip="none" rotWithShape="1">
                <a:gsLst>
                  <a:gs pos="20000">
                    <a:srgbClr val="A1D3E1"/>
                  </a:gs>
                  <a:gs pos="0">
                    <a:schemeClr val="accent1">
                      <a:lumMod val="5000"/>
                      <a:lumOff val="95000"/>
                    </a:schemeClr>
                  </a:gs>
                  <a:gs pos="17000">
                    <a:schemeClr val="accent1">
                      <a:lumMod val="5000"/>
                      <a:lumOff val="95000"/>
                    </a:schemeClr>
                  </a:gs>
                  <a:gs pos="89000">
                    <a:schemeClr val="accent5"/>
                  </a:gs>
                  <a:gs pos="100000">
                    <a:srgbClr val="00B0F0"/>
                  </a:gs>
                </a:gsLst>
                <a:lin ang="16200000" scaled="0"/>
                <a:tileRect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spPr>
          <a:solidFill>
            <a:schemeClr val="bg1"/>
          </a:solidFill>
          <a:ln w="9525">
            <a:solidFill>
              <a:schemeClr val="tx1"/>
            </a:solidFill>
          </a:ln>
        </c:spPr>
        <c:txPr>
          <a:bodyPr rot="1800000"/>
          <a:lstStyle/>
          <a:p>
            <a:pPr lvl="0">
              <a:defRPr sz="900" b="1" i="0">
                <a:solidFill>
                  <a:srgbClr val="000000"/>
                </a:solidFill>
                <a:latin typeface="Tw Cen MT"/>
              </a:defRPr>
            </a:pPr>
            <a:endParaRPr lang="pt-BR"/>
          </a:p>
        </c:txPr>
        <c:crossAx val="115645056"/>
        <c:crosses val="autoZero"/>
        <c:auto val="1"/>
        <c:lblOffset val="100"/>
        <c:baseTimeUnit val="months"/>
        <c:majorUnit val="1"/>
      </c:dateAx>
      <c:valAx>
        <c:axId val="115645056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noFill/>
                <a:latin typeface="+mn-lt"/>
              </a:defRPr>
            </a:pPr>
            <a:endParaRPr lang="pt-BR"/>
          </a:p>
        </c:txPr>
        <c:crossAx val="115643520"/>
        <c:crosses val="autoZero"/>
        <c:crossBetween val="between"/>
        <c:majorUnit val="500"/>
        <c:minorUnit val="100"/>
      </c:valAx>
      <c:valAx>
        <c:axId val="1170751903"/>
        <c:scaling>
          <c:orientation val="minMax"/>
        </c:scaling>
        <c:delete val="0"/>
        <c:axPos val="r"/>
        <c:numFmt formatCode="#,##0.00" sourceLinked="1"/>
        <c:majorTickMark val="out"/>
        <c:minorTickMark val="none"/>
        <c:tickLblPos val="nextTo"/>
        <c:crossAx val="1170754303"/>
        <c:crosses val="max"/>
        <c:crossBetween val="between"/>
      </c:valAx>
      <c:dateAx>
        <c:axId val="1170754303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170751903"/>
        <c:crosses val="autoZero"/>
        <c:auto val="1"/>
        <c:lblOffset val="100"/>
        <c:baseTimeUnit val="months"/>
        <c:majorUnit val="1"/>
        <c:minorUnit val="1"/>
      </c:date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9.4960107315307643E-2"/>
          <c:y val="9.9139929312402467E-2"/>
          <c:w val="0.20698219053790634"/>
          <c:h val="0.13168172830225666"/>
        </c:manualLayout>
      </c:layout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zero"/>
    <c:showDLblsOverMax val="1"/>
  </c:chart>
  <c:spPr>
    <a:solidFill>
      <a:schemeClr val="bg1"/>
    </a:solidFill>
    <a:ln cap="sq">
      <a:solidFill>
        <a:schemeClr val="tx1"/>
      </a:solidFill>
      <a:miter lim="800000"/>
    </a:ln>
  </c:spPr>
  <c:printSettings>
    <c:headerFooter/>
    <c:pageMargins b="0.78740157499999996" l="0.511811024" r="0.511811024" t="0.78740157499999996" header="0.31496062000000041" footer="0.3149606200000004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372641446800605E-2"/>
          <c:y val="3.9590062041781185E-2"/>
          <c:w val="0.86032903559904927"/>
          <c:h val="0.86410881440753318"/>
        </c:manualLayout>
      </c:layout>
      <c:lineChart>
        <c:grouping val="standard"/>
        <c:varyColors val="1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circle"/>
            <c:size val="7"/>
            <c:spPr>
              <a:solidFill>
                <a:srgbClr val="4F81BD"/>
              </a:solidFill>
              <a:ln cmpd="sng">
                <a:solidFill>
                  <a:srgbClr val="4F81BD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HISTORICO!$B$6:$B$9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HISTORICO!$C$6:$C$9</c:f>
              <c:numCache>
                <c:formatCode>"R$"\ #,##0.00</c:formatCode>
                <c:ptCount val="4"/>
                <c:pt idx="0">
                  <c:v>714.39</c:v>
                </c:pt>
                <c:pt idx="1">
                  <c:v>1063.83</c:v>
                </c:pt>
                <c:pt idx="2">
                  <c:v>1299.3000000000002</c:v>
                </c:pt>
                <c:pt idx="3">
                  <c:v>2876.1399999999994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9F-464C-9E5F-A458B3E266EA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 cmpd="sng">
              <a:solidFill>
                <a:srgbClr val="FFC000"/>
              </a:solidFill>
            </a:ln>
          </c:spPr>
          <c:marker>
            <c:symbol val="circle"/>
            <c:size val="7"/>
            <c:spPr>
              <a:solidFill>
                <a:srgbClr val="FFC000"/>
              </a:solidFill>
              <a:ln cmpd="sng">
                <a:solidFill>
                  <a:srgbClr val="FFC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HISTORICO!$B$6:$B$9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HISTORICO!$D$6:$D$9</c:f>
              <c:numCache>
                <c:formatCode>#,##0</c:formatCode>
                <c:ptCount val="4"/>
                <c:pt idx="0">
                  <c:v>800</c:v>
                </c:pt>
                <c:pt idx="1">
                  <c:v>1200</c:v>
                </c:pt>
                <c:pt idx="2">
                  <c:v>1446</c:v>
                </c:pt>
                <c:pt idx="3">
                  <c:v>3104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9F-464C-9E5F-A458B3E26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11776"/>
        <c:axId val="116013696"/>
      </c:lineChart>
      <c:catAx>
        <c:axId val="1160117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2700000"/>
          <a:lstStyle/>
          <a:p>
            <a:pPr lvl="0">
              <a:defRPr sz="900" b="1" i="0">
                <a:solidFill>
                  <a:srgbClr val="000000"/>
                </a:solidFill>
                <a:latin typeface="Tw Cen MT"/>
              </a:defRPr>
            </a:pPr>
            <a:endParaRPr lang="pt-BR"/>
          </a:p>
        </c:txPr>
        <c:crossAx val="116013696"/>
        <c:crosses val="autoZero"/>
        <c:auto val="1"/>
        <c:lblAlgn val="ctr"/>
        <c:lblOffset val="100"/>
        <c:noMultiLvlLbl val="1"/>
      </c:catAx>
      <c:valAx>
        <c:axId val="116013696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&quot;R$&quot;\ #,##0.00" sourceLinked="1"/>
        <c:majorTickMark val="out"/>
        <c:minorTickMark val="none"/>
        <c:tickLblPos val="nextTo"/>
        <c:crossAx val="1160117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67038458304011"/>
          <c:y val="0.77497768117487853"/>
          <c:w val="0.2758639065563685"/>
          <c:h val="8.6463497068310136E-2"/>
        </c:manualLayout>
      </c:layout>
      <c:overlay val="0"/>
      <c:txPr>
        <a:bodyPr/>
        <a:lstStyle/>
        <a:p>
          <a:pPr lvl="0">
            <a:defRPr sz="900" b="1" i="0">
              <a:solidFill>
                <a:srgbClr val="1A1A1A"/>
              </a:solidFill>
              <a:latin typeface="Tw Cen M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41" footer="0.3149606200000004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2</xdr:row>
      <xdr:rowOff>114300</xdr:rowOff>
    </xdr:from>
    <xdr:to>
      <xdr:col>16</xdr:col>
      <xdr:colOff>106018</xdr:colOff>
      <xdr:row>19</xdr:row>
      <xdr:rowOff>93659</xdr:rowOff>
    </xdr:to>
    <xdr:graphicFrame macro="">
      <xdr:nvGraphicFramePr>
        <xdr:cNvPr id="274735547" name="Chart 2">
          <a:extLst>
            <a:ext uri="{FF2B5EF4-FFF2-40B4-BE49-F238E27FC236}">
              <a16:creationId xmlns:a16="http://schemas.microsoft.com/office/drawing/2014/main" id="{00000000-0008-0000-0C00-0000BB2160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0</xdr:row>
      <xdr:rowOff>123825</xdr:rowOff>
    </xdr:from>
    <xdr:ext cx="5648325" cy="4612698"/>
    <xdr:graphicFrame macro="">
      <xdr:nvGraphicFramePr>
        <xdr:cNvPr id="420966688" name="Chart 1">
          <a:extLst>
            <a:ext uri="{FF2B5EF4-FFF2-40B4-BE49-F238E27FC236}">
              <a16:creationId xmlns:a16="http://schemas.microsoft.com/office/drawing/2014/main" id="{00000000-0008-0000-0000-0000207117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/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>
      <c r="B4" s="56" t="s">
        <v>21</v>
      </c>
      <c r="C4" s="57"/>
      <c r="D4" s="58"/>
    </row>
    <row r="5" spans="1:4" ht="18">
      <c r="B5" s="13" t="s">
        <v>3</v>
      </c>
      <c r="C5" s="14" t="s">
        <v>4</v>
      </c>
      <c r="D5" s="15" t="s">
        <v>5</v>
      </c>
    </row>
    <row r="6" spans="1:4" ht="15.6">
      <c r="B6" s="3" t="s">
        <v>6</v>
      </c>
      <c r="C6" s="4" t="s">
        <v>20</v>
      </c>
      <c r="D6" s="5" t="s">
        <v>20</v>
      </c>
    </row>
    <row r="7" spans="1:4" ht="15.6">
      <c r="B7" s="6" t="s">
        <v>7</v>
      </c>
      <c r="C7" s="7" t="s">
        <v>20</v>
      </c>
      <c r="D7" s="8" t="s">
        <v>20</v>
      </c>
    </row>
    <row r="8" spans="1:4" ht="15.6">
      <c r="B8" s="3" t="s">
        <v>8</v>
      </c>
      <c r="C8" s="4" t="s">
        <v>20</v>
      </c>
      <c r="D8" s="5" t="s">
        <v>20</v>
      </c>
    </row>
    <row r="9" spans="1:4" ht="15.6">
      <c r="B9" s="6" t="s">
        <v>9</v>
      </c>
      <c r="C9" s="7" t="s">
        <v>20</v>
      </c>
      <c r="D9" s="8" t="s">
        <v>20</v>
      </c>
    </row>
    <row r="10" spans="1:4" ht="15.6">
      <c r="B10" s="3" t="s">
        <v>10</v>
      </c>
      <c r="C10" s="4">
        <v>103.65</v>
      </c>
      <c r="D10" s="5">
        <v>100</v>
      </c>
    </row>
    <row r="11" spans="1:4" ht="15.6">
      <c r="B11" s="6" t="s">
        <v>11</v>
      </c>
      <c r="C11" s="7">
        <v>96.75</v>
      </c>
      <c r="D11" s="8">
        <v>100</v>
      </c>
    </row>
    <row r="12" spans="1:4" ht="15.6">
      <c r="B12" s="3" t="s">
        <v>12</v>
      </c>
      <c r="C12" s="4">
        <v>93.4</v>
      </c>
      <c r="D12" s="5">
        <v>100</v>
      </c>
    </row>
    <row r="13" spans="1:4" ht="15.6">
      <c r="B13" s="6" t="s">
        <v>13</v>
      </c>
      <c r="C13" s="7">
        <v>87.42</v>
      </c>
      <c r="D13" s="8">
        <v>100</v>
      </c>
    </row>
    <row r="14" spans="1:4" ht="15.6">
      <c r="B14" s="3" t="s">
        <v>14</v>
      </c>
      <c r="C14" s="4">
        <v>86.85</v>
      </c>
      <c r="D14" s="5">
        <v>100</v>
      </c>
    </row>
    <row r="15" spans="1:4" ht="15.6">
      <c r="B15" s="6" t="s">
        <v>15</v>
      </c>
      <c r="C15" s="7">
        <v>80.91</v>
      </c>
      <c r="D15" s="19">
        <v>100</v>
      </c>
    </row>
    <row r="16" spans="1:4" ht="15.6">
      <c r="B16" s="3" t="s">
        <v>16</v>
      </c>
      <c r="C16" s="4">
        <v>81.78</v>
      </c>
      <c r="D16" s="5">
        <v>100</v>
      </c>
    </row>
    <row r="17" spans="2:4" ht="15.6">
      <c r="B17" s="6" t="s">
        <v>17</v>
      </c>
      <c r="C17" s="7">
        <v>83.63</v>
      </c>
      <c r="D17" s="8">
        <v>100</v>
      </c>
    </row>
    <row r="18" spans="2:4" ht="15.6">
      <c r="B18" s="16" t="s">
        <v>18</v>
      </c>
      <c r="C18" s="17">
        <f t="shared" ref="C18:D18" si="0">SUM(C6:C17)</f>
        <v>714.39</v>
      </c>
      <c r="D18" s="18">
        <f t="shared" si="0"/>
        <v>800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>
      <selection activeCell="B17" sqref="B17"/>
    </sheetView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 thickBot="1">
      <c r="B4" s="56" t="s">
        <v>21</v>
      </c>
      <c r="C4" s="57"/>
      <c r="D4" s="58"/>
    </row>
    <row r="5" spans="1:4" ht="18.600000000000001" thickTop="1">
      <c r="B5" s="13" t="s">
        <v>3</v>
      </c>
      <c r="C5" s="14" t="s">
        <v>4</v>
      </c>
      <c r="D5" s="15" t="s">
        <v>5</v>
      </c>
    </row>
    <row r="6" spans="1:4" ht="15.6">
      <c r="B6" s="3" t="s">
        <v>6</v>
      </c>
      <c r="C6" s="4">
        <v>86.62</v>
      </c>
      <c r="D6" s="5">
        <v>100</v>
      </c>
    </row>
    <row r="7" spans="1:4" ht="15.6">
      <c r="B7" s="6" t="s">
        <v>7</v>
      </c>
      <c r="C7" s="7">
        <v>86.35</v>
      </c>
      <c r="D7" s="8">
        <v>100</v>
      </c>
    </row>
    <row r="8" spans="1:4" ht="15.6">
      <c r="B8" s="3" t="s">
        <v>8</v>
      </c>
      <c r="C8" s="4">
        <v>90.71</v>
      </c>
      <c r="D8" s="5">
        <v>100</v>
      </c>
    </row>
    <row r="9" spans="1:4" ht="15.6">
      <c r="B9" s="6" t="s">
        <v>9</v>
      </c>
      <c r="C9" s="7">
        <v>90.65</v>
      </c>
      <c r="D9" s="8">
        <v>100</v>
      </c>
    </row>
    <row r="10" spans="1:4" ht="15.6">
      <c r="B10" s="3" t="s">
        <v>10</v>
      </c>
      <c r="C10" s="4">
        <v>89.07</v>
      </c>
      <c r="D10" s="5">
        <v>100</v>
      </c>
    </row>
    <row r="11" spans="1:4" ht="15.6">
      <c r="B11" s="6" t="s">
        <v>11</v>
      </c>
      <c r="C11" s="7">
        <v>88.03</v>
      </c>
      <c r="D11" s="8">
        <v>100</v>
      </c>
    </row>
    <row r="12" spans="1:4" ht="15.6">
      <c r="B12" s="3" t="s">
        <v>12</v>
      </c>
      <c r="C12" s="32">
        <v>88.01</v>
      </c>
      <c r="D12" s="5">
        <v>100</v>
      </c>
    </row>
    <row r="13" spans="1:4" ht="15.6">
      <c r="B13" s="6" t="s">
        <v>13</v>
      </c>
      <c r="C13" s="7">
        <v>87.9</v>
      </c>
      <c r="D13" s="8">
        <v>100</v>
      </c>
    </row>
    <row r="14" spans="1:4" ht="15.6">
      <c r="B14" s="3" t="s">
        <v>14</v>
      </c>
      <c r="C14" s="4">
        <v>88.03</v>
      </c>
      <c r="D14" s="5">
        <v>100</v>
      </c>
    </row>
    <row r="15" spans="1:4" ht="15.6">
      <c r="B15" s="6" t="s">
        <v>15</v>
      </c>
      <c r="C15" s="7">
        <v>88.14</v>
      </c>
      <c r="D15" s="19">
        <v>100</v>
      </c>
    </row>
    <row r="16" spans="1:4" ht="15.6">
      <c r="B16" s="3" t="s">
        <v>16</v>
      </c>
      <c r="C16" s="4">
        <v>89.71</v>
      </c>
      <c r="D16" s="5">
        <v>100</v>
      </c>
    </row>
    <row r="17" spans="2:4" ht="15.6">
      <c r="B17" s="6" t="s">
        <v>17</v>
      </c>
      <c r="C17" s="7">
        <v>90.61</v>
      </c>
      <c r="D17" s="8">
        <v>100</v>
      </c>
    </row>
    <row r="18" spans="2:4" ht="16.2" thickBot="1">
      <c r="B18" s="16" t="s">
        <v>18</v>
      </c>
      <c r="C18" s="17">
        <f t="shared" ref="C18:D18" si="0">SUM(C6:C17)</f>
        <v>1063.83</v>
      </c>
      <c r="D18" s="18">
        <f t="shared" si="0"/>
        <v>1200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132B-0A68-441F-97B7-8FEA2526AAC5}">
  <dimension ref="A1:D1000"/>
  <sheetViews>
    <sheetView workbookViewId="0">
      <selection activeCell="D18" sqref="D18"/>
    </sheetView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 thickBot="1">
      <c r="B4" s="56" t="s">
        <v>21</v>
      </c>
      <c r="C4" s="57"/>
      <c r="D4" s="58"/>
    </row>
    <row r="5" spans="1:4" ht="18.600000000000001" thickTop="1">
      <c r="B5" s="13" t="s">
        <v>3</v>
      </c>
      <c r="C5" s="14" t="s">
        <v>4</v>
      </c>
      <c r="D5" s="15" t="s">
        <v>5</v>
      </c>
    </row>
    <row r="6" spans="1:4" ht="15.6">
      <c r="B6" s="33" t="s">
        <v>6</v>
      </c>
      <c r="C6" s="34">
        <v>89.43</v>
      </c>
      <c r="D6" s="35">
        <v>100</v>
      </c>
    </row>
    <row r="7" spans="1:4" ht="15.6">
      <c r="B7" s="36" t="s">
        <v>7</v>
      </c>
      <c r="C7" s="37">
        <v>87.72</v>
      </c>
      <c r="D7" s="38">
        <v>100</v>
      </c>
    </row>
    <row r="8" spans="1:4" ht="15.6">
      <c r="B8" s="33" t="s">
        <v>8</v>
      </c>
      <c r="C8" s="34">
        <v>87.29</v>
      </c>
      <c r="D8" s="35">
        <v>100</v>
      </c>
    </row>
    <row r="9" spans="1:4" ht="15.6">
      <c r="B9" s="36" t="s">
        <v>9</v>
      </c>
      <c r="C9" s="37">
        <v>88.12</v>
      </c>
      <c r="D9" s="38">
        <v>100</v>
      </c>
    </row>
    <row r="10" spans="1:4" ht="15.6">
      <c r="B10" s="33" t="s">
        <v>10</v>
      </c>
      <c r="C10" s="34">
        <v>88.56</v>
      </c>
      <c r="D10" s="35">
        <v>100</v>
      </c>
    </row>
    <row r="11" spans="1:4" ht="15.6">
      <c r="B11" s="36" t="s">
        <v>11</v>
      </c>
      <c r="C11" s="37">
        <v>88.13</v>
      </c>
      <c r="D11" s="38">
        <v>100</v>
      </c>
    </row>
    <row r="12" spans="1:4" ht="15.6">
      <c r="B12" s="33" t="s">
        <v>12</v>
      </c>
      <c r="C12" s="39">
        <v>88.72</v>
      </c>
      <c r="D12" s="35">
        <v>100</v>
      </c>
    </row>
    <row r="13" spans="1:4" ht="15.6">
      <c r="B13" s="36" t="s">
        <v>13</v>
      </c>
      <c r="C13" s="37">
        <v>168.33</v>
      </c>
      <c r="D13" s="38">
        <v>196</v>
      </c>
    </row>
    <row r="14" spans="1:4" ht="15.6">
      <c r="B14" s="33" t="s">
        <v>14</v>
      </c>
      <c r="C14" s="34">
        <v>125.82</v>
      </c>
      <c r="D14" s="35">
        <v>138</v>
      </c>
    </row>
    <row r="15" spans="1:4" ht="15.6">
      <c r="B15" s="36" t="s">
        <v>15</v>
      </c>
      <c r="C15" s="37">
        <v>135.18</v>
      </c>
      <c r="D15" s="40">
        <v>142</v>
      </c>
    </row>
    <row r="16" spans="1:4" ht="15.6">
      <c r="B16" s="33" t="s">
        <v>16</v>
      </c>
      <c r="C16" s="34">
        <v>118.77</v>
      </c>
      <c r="D16" s="35">
        <v>131</v>
      </c>
    </row>
    <row r="17" spans="2:4" ht="15.6">
      <c r="B17" s="36" t="s">
        <v>17</v>
      </c>
      <c r="C17" s="37">
        <v>133.22999999999999</v>
      </c>
      <c r="D17" s="38">
        <v>139</v>
      </c>
    </row>
    <row r="18" spans="2:4" ht="16.2" thickBot="1">
      <c r="B18" s="16" t="s">
        <v>18</v>
      </c>
      <c r="C18" s="17">
        <f t="shared" ref="C18:D18" si="0">SUM(C6:C17)</f>
        <v>1299.3000000000002</v>
      </c>
      <c r="D18" s="18">
        <f t="shared" si="0"/>
        <v>1446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CBAE-8B30-46D3-9631-E7CFE0DB455F}">
  <dimension ref="A1:D1000"/>
  <sheetViews>
    <sheetView workbookViewId="0">
      <selection activeCell="C7" sqref="C7:D17"/>
    </sheetView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 thickBot="1">
      <c r="B4" s="56" t="s">
        <v>21</v>
      </c>
      <c r="C4" s="57"/>
      <c r="D4" s="58"/>
    </row>
    <row r="5" spans="1:4" ht="18.600000000000001" thickTop="1">
      <c r="B5" s="13" t="s">
        <v>3</v>
      </c>
      <c r="C5" s="14" t="s">
        <v>4</v>
      </c>
      <c r="D5" s="15" t="s">
        <v>5</v>
      </c>
    </row>
    <row r="6" spans="1:4" ht="15.6">
      <c r="B6" s="33" t="s">
        <v>6</v>
      </c>
      <c r="C6" s="34">
        <v>125.48</v>
      </c>
      <c r="D6" s="35">
        <v>130</v>
      </c>
    </row>
    <row r="7" spans="1:4" ht="15.6">
      <c r="B7" s="36" t="s">
        <v>7</v>
      </c>
      <c r="C7" s="37">
        <v>103.67</v>
      </c>
      <c r="D7" s="38">
        <v>100</v>
      </c>
    </row>
    <row r="8" spans="1:4" ht="15.6">
      <c r="B8" s="33" t="s">
        <v>8</v>
      </c>
      <c r="C8" s="34">
        <v>230.32</v>
      </c>
      <c r="D8" s="35">
        <v>262</v>
      </c>
    </row>
    <row r="9" spans="1:4" ht="15.6">
      <c r="B9" s="36" t="s">
        <v>9</v>
      </c>
      <c r="C9" s="37">
        <v>140.59</v>
      </c>
      <c r="D9" s="38">
        <v>154</v>
      </c>
    </row>
    <row r="10" spans="1:4" ht="15.6">
      <c r="B10" s="33" t="s">
        <v>10</v>
      </c>
      <c r="C10" s="34">
        <v>145.86000000000001</v>
      </c>
      <c r="D10" s="35">
        <v>158</v>
      </c>
    </row>
    <row r="11" spans="1:4" ht="15.6">
      <c r="B11" s="36" t="s">
        <v>11</v>
      </c>
      <c r="C11" s="37">
        <v>193.18</v>
      </c>
      <c r="D11" s="38">
        <v>211</v>
      </c>
    </row>
    <row r="12" spans="1:4" ht="15.6">
      <c r="B12" s="33" t="s">
        <v>12</v>
      </c>
      <c r="C12" s="39">
        <v>140.07</v>
      </c>
      <c r="D12" s="35">
        <v>145</v>
      </c>
    </row>
    <row r="13" spans="1:4" ht="15.6">
      <c r="B13" s="36" t="s">
        <v>13</v>
      </c>
      <c r="C13" s="37">
        <v>669.39</v>
      </c>
      <c r="D13" s="38">
        <v>770</v>
      </c>
    </row>
    <row r="14" spans="1:4" ht="15.6">
      <c r="B14" s="33" t="s">
        <v>14</v>
      </c>
      <c r="C14" s="34">
        <v>319.51</v>
      </c>
      <c r="D14" s="35">
        <v>339</v>
      </c>
    </row>
    <row r="15" spans="1:4" ht="15.6">
      <c r="B15" s="36" t="s">
        <v>15</v>
      </c>
      <c r="C15" s="37">
        <v>239.45</v>
      </c>
      <c r="D15" s="40">
        <v>252</v>
      </c>
    </row>
    <row r="16" spans="1:4" ht="15.6">
      <c r="B16" s="33" t="s">
        <v>16</v>
      </c>
      <c r="C16" s="34">
        <v>251.6</v>
      </c>
      <c r="D16" s="35">
        <v>273</v>
      </c>
    </row>
    <row r="17" spans="2:4" ht="15.6">
      <c r="B17" s="36" t="s">
        <v>17</v>
      </c>
      <c r="C17" s="37">
        <v>317.02</v>
      </c>
      <c r="D17" s="38">
        <v>310</v>
      </c>
    </row>
    <row r="18" spans="2:4" ht="16.2" thickBot="1">
      <c r="B18" s="16" t="s">
        <v>18</v>
      </c>
      <c r="C18" s="17">
        <f t="shared" ref="C18:D18" si="0">SUM(C6:C17)</f>
        <v>2876.1399999999994</v>
      </c>
      <c r="D18" s="18">
        <f t="shared" si="0"/>
        <v>3104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62506-7092-4EA0-B369-1AC800BDA124}">
  <dimension ref="A1:D1000"/>
  <sheetViews>
    <sheetView workbookViewId="0">
      <selection activeCell="C6" sqref="C6:D6"/>
    </sheetView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 thickBot="1">
      <c r="B4" s="56" t="s">
        <v>21</v>
      </c>
      <c r="C4" s="57"/>
      <c r="D4" s="58"/>
    </row>
    <row r="5" spans="1:4" ht="18.600000000000001" thickTop="1">
      <c r="B5" s="13" t="s">
        <v>3</v>
      </c>
      <c r="C5" s="14" t="s">
        <v>4</v>
      </c>
      <c r="D5" s="15" t="s">
        <v>5</v>
      </c>
    </row>
    <row r="6" spans="1:4" ht="15.6">
      <c r="B6" s="33" t="s">
        <v>6</v>
      </c>
      <c r="C6" s="34">
        <v>231.16</v>
      </c>
      <c r="D6" s="35">
        <v>215</v>
      </c>
    </row>
    <row r="7" spans="1:4" ht="15.6">
      <c r="B7" s="36" t="s">
        <v>7</v>
      </c>
      <c r="C7" s="37"/>
      <c r="D7" s="38"/>
    </row>
    <row r="8" spans="1:4" ht="15.6">
      <c r="B8" s="33" t="s">
        <v>8</v>
      </c>
      <c r="C8" s="34"/>
      <c r="D8" s="35"/>
    </row>
    <row r="9" spans="1:4" ht="15.6">
      <c r="B9" s="36" t="s">
        <v>9</v>
      </c>
      <c r="C9" s="37"/>
      <c r="D9" s="38"/>
    </row>
    <row r="10" spans="1:4" ht="15.6">
      <c r="B10" s="33" t="s">
        <v>10</v>
      </c>
      <c r="C10" s="34"/>
      <c r="D10" s="35"/>
    </row>
    <row r="11" spans="1:4" ht="15.6">
      <c r="B11" s="36" t="s">
        <v>11</v>
      </c>
      <c r="C11" s="37"/>
      <c r="D11" s="38"/>
    </row>
    <row r="12" spans="1:4" ht="15.6">
      <c r="B12" s="33" t="s">
        <v>12</v>
      </c>
      <c r="C12" s="39"/>
      <c r="D12" s="35"/>
    </row>
    <row r="13" spans="1:4" ht="15.6">
      <c r="B13" s="36" t="s">
        <v>13</v>
      </c>
      <c r="C13" s="37"/>
      <c r="D13" s="38"/>
    </row>
    <row r="14" spans="1:4" ht="15.6">
      <c r="B14" s="33" t="s">
        <v>14</v>
      </c>
      <c r="C14" s="34"/>
      <c r="D14" s="35"/>
    </row>
    <row r="15" spans="1:4" ht="15.6">
      <c r="B15" s="36" t="s">
        <v>15</v>
      </c>
      <c r="C15" s="37"/>
      <c r="D15" s="40"/>
    </row>
    <row r="16" spans="1:4" ht="15.6">
      <c r="B16" s="33" t="s">
        <v>16</v>
      </c>
      <c r="C16" s="34"/>
      <c r="D16" s="35"/>
    </row>
    <row r="17" spans="2:4" ht="15.6">
      <c r="B17" s="36" t="s">
        <v>17</v>
      </c>
      <c r="C17" s="37"/>
      <c r="D17" s="38"/>
    </row>
    <row r="18" spans="2:4" ht="16.2" thickBot="1">
      <c r="B18" s="16" t="s">
        <v>18</v>
      </c>
      <c r="C18" s="17">
        <f t="shared" ref="C18:D18" si="0">SUM(C6:C17)</f>
        <v>231.16</v>
      </c>
      <c r="D18" s="18">
        <f t="shared" si="0"/>
        <v>215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00"/>
  <sheetViews>
    <sheetView showGridLines="0" tabSelected="1" topLeftCell="C1" zoomScale="125" zoomScaleNormal="85" workbookViewId="0">
      <selection activeCell="R10" sqref="R10"/>
    </sheetView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13" width="8.6640625" customWidth="1"/>
    <col min="14" max="14" width="13.88671875" customWidth="1"/>
    <col min="15" max="26" width="8.6640625" customWidth="1"/>
  </cols>
  <sheetData>
    <row r="1" spans="1:19" ht="14.4">
      <c r="A1" s="9"/>
    </row>
    <row r="3" spans="1:19" ht="15" customHeight="1" thickBot="1"/>
    <row r="4" spans="1:19" ht="22.5" customHeight="1" thickBot="1">
      <c r="A4" s="10"/>
      <c r="B4" s="59" t="s">
        <v>21</v>
      </c>
      <c r="C4" s="60"/>
      <c r="D4" s="61"/>
      <c r="E4" s="11"/>
    </row>
    <row r="5" spans="1:19" ht="18.600000000000001" thickTop="1">
      <c r="A5" s="12"/>
      <c r="B5" s="29" t="s">
        <v>3</v>
      </c>
      <c r="C5" s="30" t="s">
        <v>4</v>
      </c>
      <c r="D5" s="31" t="s">
        <v>5</v>
      </c>
    </row>
    <row r="6" spans="1:19" ht="15.6">
      <c r="A6" s="21"/>
      <c r="B6" s="47">
        <v>45901</v>
      </c>
      <c r="C6" s="50">
        <v>319.51</v>
      </c>
      <c r="D6" s="51">
        <v>339</v>
      </c>
      <c r="E6" s="21"/>
    </row>
    <row r="7" spans="1:19" ht="15.6">
      <c r="A7" s="21"/>
      <c r="B7" s="47">
        <v>45931</v>
      </c>
      <c r="C7" s="48">
        <v>239.45</v>
      </c>
      <c r="D7" s="52">
        <v>252</v>
      </c>
      <c r="E7" s="21"/>
    </row>
    <row r="8" spans="1:19" ht="15.6">
      <c r="A8" s="21"/>
      <c r="B8" s="47">
        <v>45962</v>
      </c>
      <c r="C8" s="50">
        <v>251.6</v>
      </c>
      <c r="D8" s="51">
        <v>273</v>
      </c>
      <c r="E8" s="21"/>
    </row>
    <row r="9" spans="1:19" ht="15.6">
      <c r="A9" s="21"/>
      <c r="B9" s="47">
        <v>45992</v>
      </c>
      <c r="C9" s="48">
        <v>317.02</v>
      </c>
      <c r="D9" s="49">
        <v>310</v>
      </c>
      <c r="E9" s="21"/>
    </row>
    <row r="10" spans="1:19" ht="16.2" thickBot="1">
      <c r="A10" s="21"/>
      <c r="B10" s="53">
        <v>46023</v>
      </c>
      <c r="C10" s="54">
        <v>231.16</v>
      </c>
      <c r="D10" s="55">
        <v>215</v>
      </c>
      <c r="E10" s="21"/>
    </row>
    <row r="11" spans="1:19" ht="16.2" thickBot="1">
      <c r="A11" s="21"/>
      <c r="B11" s="53">
        <v>46054</v>
      </c>
      <c r="C11" s="39">
        <v>305.87</v>
      </c>
      <c r="D11" s="51">
        <v>302</v>
      </c>
      <c r="E11" s="21"/>
    </row>
    <row r="12" spans="1:19" ht="16.2" thickBot="1">
      <c r="A12" s="21"/>
      <c r="B12" s="53">
        <v>46082</v>
      </c>
      <c r="C12" s="48">
        <v>266.97000000000003</v>
      </c>
      <c r="D12" s="49">
        <v>258</v>
      </c>
      <c r="E12" s="21"/>
    </row>
    <row r="13" spans="1:19" ht="16.2" thickBot="1">
      <c r="A13" s="21"/>
      <c r="B13" s="53">
        <v>46113</v>
      </c>
      <c r="C13" s="50">
        <v>287.68</v>
      </c>
      <c r="D13" s="51">
        <v>282</v>
      </c>
      <c r="E13" s="21"/>
    </row>
    <row r="14" spans="1:19" ht="16.2" thickBot="1">
      <c r="A14" s="21"/>
      <c r="B14" s="53">
        <v>46143</v>
      </c>
      <c r="C14" s="48">
        <v>291.16000000000003</v>
      </c>
      <c r="D14" s="52">
        <v>280</v>
      </c>
      <c r="E14" s="21"/>
    </row>
    <row r="15" spans="1:19" ht="16.2" thickBot="1">
      <c r="A15" s="21"/>
      <c r="B15" s="53">
        <v>46174</v>
      </c>
      <c r="C15" s="50">
        <v>418.65</v>
      </c>
      <c r="D15" s="51">
        <v>388</v>
      </c>
      <c r="E15" s="21"/>
    </row>
    <row r="16" spans="1:19" ht="16.2" thickBot="1">
      <c r="A16" s="21"/>
      <c r="B16" s="53">
        <v>46204</v>
      </c>
      <c r="C16" s="48">
        <v>327.73</v>
      </c>
      <c r="D16" s="49">
        <v>318</v>
      </c>
      <c r="E16" s="21"/>
      <c r="S16" t="s">
        <v>19</v>
      </c>
    </row>
    <row r="17" spans="1:17" ht="16.2" thickBot="1">
      <c r="A17" s="21"/>
      <c r="B17" s="53">
        <v>46235</v>
      </c>
      <c r="C17" s="54">
        <v>759.76</v>
      </c>
      <c r="D17" s="55">
        <v>759</v>
      </c>
      <c r="E17" s="21"/>
    </row>
    <row r="18" spans="1:17" ht="15" customHeight="1">
      <c r="A18" s="21"/>
      <c r="E18" s="21"/>
    </row>
    <row r="21" spans="1:17" ht="15.75" customHeight="1">
      <c r="Q21" t="s">
        <v>19</v>
      </c>
    </row>
    <row r="22" spans="1:17" ht="15.75" customHeight="1"/>
    <row r="23" spans="1:17" ht="15.75" customHeight="1"/>
    <row r="24" spans="1:17" ht="15.75" customHeight="1"/>
    <row r="25" spans="1:17" ht="15.75" customHeight="1"/>
    <row r="26" spans="1:17" ht="15.75" customHeight="1"/>
    <row r="27" spans="1:17" ht="15.75" customHeight="1"/>
    <row r="28" spans="1:17" ht="15.75" customHeight="1"/>
    <row r="29" spans="1:17" ht="15.75" customHeight="1"/>
    <row r="30" spans="1:17" ht="15.75" customHeight="1"/>
    <row r="31" spans="1:17" ht="15.75" customHeight="1"/>
    <row r="32" spans="1:1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honeticPr fontId="12" type="noConversion"/>
  <pageMargins left="0.511811024" right="0.511811024" top="0.78740157499999996" bottom="0.78740157499999996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zoomScale="88" workbookViewId="0">
      <selection activeCell="C19" sqref="C19"/>
    </sheetView>
  </sheetViews>
  <sheetFormatPr defaultColWidth="14.44140625" defaultRowHeight="15" customHeight="1"/>
  <cols>
    <col min="1" max="1" width="8.33203125" customWidth="1"/>
    <col min="2" max="2" width="21.5546875" customWidth="1"/>
    <col min="3" max="3" width="23.88671875" customWidth="1"/>
    <col min="4" max="4" width="27.44140625" customWidth="1"/>
    <col min="5" max="5" width="8.33203125" customWidth="1"/>
    <col min="6" max="6" width="22.6640625" customWidth="1"/>
    <col min="7" max="26" width="9.109375" customWidth="1"/>
  </cols>
  <sheetData>
    <row r="1" spans="1:26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.75" customHeight="1" thickBot="1">
      <c r="A4" s="1"/>
      <c r="B4" s="62" t="s">
        <v>21</v>
      </c>
      <c r="C4" s="63"/>
      <c r="D4" s="6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2"/>
      <c r="B5" s="26" t="s">
        <v>0</v>
      </c>
      <c r="C5" s="27" t="s">
        <v>1</v>
      </c>
      <c r="D5" s="28" t="s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41">
        <v>2022</v>
      </c>
      <c r="C6" s="42">
        <f>'2022'!C$18</f>
        <v>714.39</v>
      </c>
      <c r="D6" s="43">
        <f>'2022'!D$18</f>
        <v>800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24"/>
      <c r="B7" s="41">
        <v>2023</v>
      </c>
      <c r="C7" s="42">
        <f>'2023'!C$18</f>
        <v>1063.83</v>
      </c>
      <c r="D7" s="43">
        <f>'2023'!D$18</f>
        <v>1200</v>
      </c>
      <c r="E7" s="2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24"/>
      <c r="B8" s="41">
        <v>2024</v>
      </c>
      <c r="C8" s="42">
        <f>'2024'!C18</f>
        <v>1299.3000000000002</v>
      </c>
      <c r="D8" s="43">
        <f>'2024'!D18</f>
        <v>1446</v>
      </c>
      <c r="E8" s="2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thickBot="1">
      <c r="A9" s="24"/>
      <c r="B9" s="44">
        <v>2025</v>
      </c>
      <c r="C9" s="45">
        <f>'2025'!C18</f>
        <v>2876.1399999999994</v>
      </c>
      <c r="D9" s="46">
        <f>'2025'!D18</f>
        <v>3104</v>
      </c>
      <c r="E9" s="2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24"/>
      <c r="B10" s="22"/>
      <c r="C10" s="20"/>
      <c r="D10" s="23"/>
      <c r="E10" s="2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24"/>
      <c r="B11" s="22"/>
      <c r="C11" s="20"/>
      <c r="D11" s="23"/>
      <c r="E11" s="2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24"/>
      <c r="B12" s="22"/>
      <c r="C12" s="20"/>
      <c r="D12" s="23"/>
      <c r="E12" s="2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24"/>
      <c r="B13" s="22"/>
      <c r="C13" s="20"/>
      <c r="D13" s="23"/>
      <c r="E13" s="2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24"/>
      <c r="B14" s="22"/>
      <c r="C14" s="20"/>
      <c r="D14" s="23"/>
      <c r="E14" s="2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24"/>
      <c r="B15" s="22"/>
      <c r="C15" s="20"/>
      <c r="D15" s="23"/>
      <c r="E15" s="2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24"/>
      <c r="B16" s="22"/>
      <c r="C16" s="20"/>
      <c r="D16" s="23"/>
      <c r="E16" s="2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24"/>
      <c r="B17" s="22"/>
      <c r="C17" s="20"/>
      <c r="D17" s="23"/>
      <c r="E17" s="2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24"/>
      <c r="B18" s="22"/>
      <c r="C18" s="20"/>
      <c r="D18" s="23"/>
      <c r="E18" s="2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24"/>
      <c r="B19" s="22"/>
      <c r="C19" s="20"/>
      <c r="D19" s="23"/>
      <c r="E19" s="2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24"/>
      <c r="B20" s="22"/>
      <c r="C20" s="20"/>
      <c r="D20" s="23"/>
      <c r="E20" s="2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24"/>
      <c r="B21" s="25"/>
      <c r="C21" s="20"/>
      <c r="D21" s="23"/>
      <c r="E21" s="2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4"/>
      <c r="B22" s="25"/>
      <c r="C22" s="20"/>
      <c r="D22" s="23"/>
      <c r="E22" s="2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24"/>
      <c r="B23" s="25"/>
      <c r="C23" s="20"/>
      <c r="D23" s="23"/>
      <c r="E23" s="2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24"/>
      <c r="B24" s="25"/>
      <c r="C24" s="24"/>
      <c r="D24" s="24"/>
      <c r="E24" s="2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24"/>
      <c r="B25" s="24"/>
      <c r="C25" s="24"/>
      <c r="D25" s="24"/>
      <c r="E25" s="2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4"/>
      <c r="B26" s="24"/>
      <c r="C26" s="24"/>
      <c r="D26" s="24"/>
      <c r="E26" s="2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4:D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2022</vt:lpstr>
      <vt:lpstr>2023</vt:lpstr>
      <vt:lpstr>2024</vt:lpstr>
      <vt:lpstr>2025</vt:lpstr>
      <vt:lpstr>2026</vt:lpstr>
      <vt:lpstr>Gráfico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2026-08-26T21:14:25Z</dcterms:modified>
</cp:coreProperties>
</file>