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03A3E670-ABBD-4E86-9121-C9846B7613FD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2022" sheetId="12" r:id="rId1"/>
    <sheet name="2023" sheetId="14" r:id="rId2"/>
    <sheet name="2024" sheetId="15" r:id="rId3"/>
    <sheet name="2025" sheetId="16" r:id="rId4"/>
    <sheet name="2026" sheetId="17" r:id="rId5"/>
    <sheet name="Gráfico" sheetId="13" r:id="rId6"/>
    <sheet name="HISTORICO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7" roundtripDataSignature="AMtx7mieoAJfPIH1El5zPvzi6bvgEoqmRg=="/>
    </ext>
  </extLst>
</workbook>
</file>

<file path=xl/calcChain.xml><?xml version="1.0" encoding="utf-8"?>
<calcChain xmlns="http://schemas.openxmlformats.org/spreadsheetml/2006/main">
  <c r="D9" i="1" l="1"/>
  <c r="C9" i="1"/>
  <c r="D8" i="1"/>
  <c r="C8" i="1"/>
  <c r="D18" i="17"/>
  <c r="C18" i="17"/>
  <c r="D18" i="16"/>
  <c r="C18" i="16"/>
  <c r="D18" i="15"/>
  <c r="C18" i="15"/>
  <c r="D7" i="1"/>
  <c r="C7" i="1"/>
  <c r="D6" i="1"/>
  <c r="C6" i="1"/>
  <c r="D18" i="14"/>
  <c r="C18" i="14"/>
  <c r="D18" i="12"/>
  <c r="C18" i="12"/>
</calcChain>
</file>

<file path=xl/sharedStrings.xml><?xml version="1.0" encoding="utf-8"?>
<sst xmlns="http://schemas.openxmlformats.org/spreadsheetml/2006/main" count="103" uniqueCount="22">
  <si>
    <t>Ano</t>
  </si>
  <si>
    <t>Total em dinheiro (R$)</t>
  </si>
  <si>
    <t>Total em consumo (kWh)</t>
  </si>
  <si>
    <t>Mês</t>
  </si>
  <si>
    <t>Fatura Total (R$)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</si>
  <si>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</si>
  <si>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</si>
  <si>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</si>
  <si>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</si>
  <si>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</si>
  <si>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</si>
  <si>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</si>
  <si>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</si>
  <si>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</si>
  <si>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</si>
  <si>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</si>
  <si>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</si>
  <si>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</si>
  <si>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</si>
  <si>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 </t>
  </si>
  <si>
    <t>Conservatório de Música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</si>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</sst>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>
    <font>
      <sz val="11"/>
      <color theme="1"/>
      <name val="Calibri"/>
      <scheme val="minor"/>
    </font>
    <font>
      <sz val="11"/>
      <color theme="1"/>
      <name val="Twentieth Century"/>
    </font>
    <font>
      <sz val="16"/>
      <color theme="1"/>
      <name val="Calibri"/>
    </font>
    <font>
      <sz val="11"/>
      <name val="Calibri"/>
    </font>
    <font>
      <sz val="14"/>
      <color theme="1"/>
      <name val="Twentieth Century"/>
    </font>
    <font>
      <sz val="12"/>
      <color theme="1"/>
      <name val="Calibri"/>
    </font>
    <font>
      <sz val="11"/>
      <color theme="1"/>
      <name val="Overlock"/>
    </font>
    <font>
      <sz val="36"/>
      <color theme="1"/>
      <name val="Overlock"/>
    </font>
    <font>
      <sz val="11"/>
      <color theme="1"/>
      <name val="Calibri"/>
    </font>
    <font>
      <sz val="14"/>
      <color theme="1"/>
      <name val="Overlock"/>
    </font>
    <font>
      <b/>
      <sz val="14"/>
      <color theme="1"/>
      <name val="Calibri"/>
    </font>
    <font>
      <b/>
      <sz val="12"/>
      <color rgb="FFFF0000"/>
      <name val="Calibri"/>
    </font>
    <font>
      <sz val="8"/>
      <name val="Calibri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4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5" fillId="0" borderId="12" xfId="0" applyFont="1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0" fontId="1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4" fontId="5" fillId="3" borderId="17" xfId="0" applyNumberFormat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7" fontId="5" fillId="0" borderId="19" xfId="0" applyNumberFormat="1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3" fontId="13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57836194878403E-2"/>
          <c:y val="6.7234212375512512E-2"/>
          <c:w val="0.8898441625760507"/>
          <c:h val="0.77254306979843179"/>
        </c:manualLayout>
      </c:layout>
      <c:lineChart>
        <c:grouping val="standard"/>
        <c:varyColors val="1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 w="19050" cmpd="sng"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F09-4B8F-9222-451E080D0EE6}"/>
                </c:ext>
              </c:extLst>
            </c:dLbl>
            <c:dLbl>
              <c:idx val="1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F09-4B8F-9222-451E080D0EE6}"/>
                </c:ext>
              </c:extLst>
            </c:dLbl>
            <c:dLbl>
              <c:idx val="2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F09-4B8F-9222-451E080D0EE6}"/>
                </c:ext>
              </c:extLst>
            </c:dLbl>
            <c:dLbl>
              <c:idx val="3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F09-4B8F-9222-451E080D0EE6}"/>
                </c:ext>
              </c:extLst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F09-4B8F-9222-451E080D0EE6}"/>
                </c:ext>
              </c:extLst>
            </c:dLbl>
            <c:dLbl>
              <c:idx val="5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F09-4B8F-9222-451E080D0EE6}"/>
                </c:ext>
              </c:extLst>
            </c:dLbl>
            <c:dLbl>
              <c:idx val="6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F09-4B8F-9222-451E080D0EE6}"/>
                </c:ext>
              </c:extLst>
            </c:dLbl>
            <c:dLbl>
              <c:idx val="7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F09-4B8F-9222-451E080D0EE6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F09-4B8F-9222-451E080D0EE6}"/>
                </c:ext>
              </c:extLst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F09-4B8F-9222-451E080D0EE6}"/>
                </c:ext>
              </c:extLst>
            </c:dLbl>
            <c:dLbl>
              <c:idx val="10"/>
              <c:layout>
                <c:manualLayout>
                  <c:x val="-2.7914757996760641E-2"/>
                  <c:y val="-7.28921125242115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09-4B8F-9222-451E080D0EE6}"/>
                </c:ext>
              </c:extLst>
            </c:dLbl>
            <c:dLbl>
              <c:idx val="11"/>
              <c:layout>
                <c:manualLayout>
                  <c:x val="-2.44481712526608E-2"/>
                  <c:y val="-0.10190026221540043"/>
                </c:manualLayout>
              </c:layout>
              <c:numFmt formatCode="#,##0" sourceLinked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09-4B8F-9222-451E080D0E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130</c:v>
                </c:pt>
                <c:pt idx="1">
                  <c:v>100</c:v>
                </c:pt>
                <c:pt idx="2">
                  <c:v>127</c:v>
                </c:pt>
                <c:pt idx="3">
                  <c:v>131</c:v>
                </c:pt>
                <c:pt idx="4">
                  <c:v>100</c:v>
                </c:pt>
                <c:pt idx="5">
                  <c:v>147</c:v>
                </c:pt>
                <c:pt idx="6">
                  <c:v>214</c:v>
                </c:pt>
                <c:pt idx="7">
                  <c:v>183</c:v>
                </c:pt>
                <c:pt idx="8">
                  <c:v>182</c:v>
                </c:pt>
                <c:pt idx="9">
                  <c:v>154</c:v>
                </c:pt>
                <c:pt idx="10">
                  <c:v>163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58-43F0-8307-8604123D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184"/>
        <c:axId val="82606720"/>
      </c:lineChart>
      <c:lineChart>
        <c:grouping val="standard"/>
        <c:varyColors val="1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 w="19050" cap="sq" cmpd="sng">
              <a:solidFill>
                <a:schemeClr val="accent1">
                  <a:lumMod val="50000"/>
                </a:schemeClr>
              </a:solidFill>
              <a:round/>
            </a:ln>
          </c:spPr>
          <c:marker>
            <c:symbol val="diamond"/>
            <c:size val="5"/>
            <c:spPr>
              <a:solidFill>
                <a:schemeClr val="accent1">
                  <a:lumMod val="50000"/>
                </a:schemeClr>
              </a:solidFill>
              <a:ln w="6350" cap="sq">
                <a:solidFill>
                  <a:schemeClr val="accent1">
                    <a:lumMod val="50000"/>
                  </a:schemeClr>
                </a:solidFill>
                <a:round/>
              </a:ln>
            </c:spPr>
          </c:marker>
          <c:dLbls>
            <c:dLbl>
              <c:idx val="10"/>
              <c:layout>
                <c:manualLayout>
                  <c:x val="-4.0671797215047933E-2"/>
                  <c:y val="9.464822479260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058-43F0-8307-8604123D45FB}"/>
                </c:ext>
              </c:extLst>
            </c:dLbl>
            <c:dLbl>
              <c:idx val="11"/>
              <c:layout>
                <c:manualLayout>
                  <c:x val="-3.8938503842998011E-2"/>
                  <c:y val="0.101900262215400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58-43F0-8307-8604123D4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>
                  <c:v>127.16</c:v>
                </c:pt>
                <c:pt idx="1">
                  <c:v>103.64</c:v>
                </c:pt>
                <c:pt idx="2">
                  <c:v>118.18</c:v>
                </c:pt>
                <c:pt idx="3">
                  <c:v>123.19</c:v>
                </c:pt>
                <c:pt idx="4">
                  <c:v>99.04</c:v>
                </c:pt>
                <c:pt idx="5">
                  <c:v>141.19999999999999</c:v>
                </c:pt>
                <c:pt idx="6">
                  <c:v>197.71</c:v>
                </c:pt>
                <c:pt idx="7">
                  <c:v>179.92</c:v>
                </c:pt>
                <c:pt idx="8">
                  <c:v>176.9</c:v>
                </c:pt>
                <c:pt idx="9">
                  <c:v>148.12</c:v>
                </c:pt>
                <c:pt idx="10">
                  <c:v>174.5</c:v>
                </c:pt>
                <c:pt idx="11">
                  <c:v>117.97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8-43F0-8307-8604123D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00175"/>
        <c:axId val="1172901135"/>
      </c:lineChart>
      <c:dateAx>
        <c:axId val="82605184"/>
        <c:scaling>
          <c:orientation val="minMax"/>
        </c:scaling>
        <c:delete val="0"/>
        <c:axPos val="b"/>
        <c:majorGridlines>
          <c:spPr>
            <a:ln>
              <a:gradFill flip="none" rotWithShape="1">
                <a:gsLst>
                  <a:gs pos="20000">
                    <a:srgbClr val="A1D3E1"/>
                  </a:gs>
                  <a:gs pos="0">
                    <a:schemeClr val="accent1">
                      <a:lumMod val="5000"/>
                      <a:lumOff val="95000"/>
                    </a:schemeClr>
                  </a:gs>
                  <a:gs pos="17000">
                    <a:schemeClr val="accent1">
                      <a:lumMod val="5000"/>
                      <a:lumOff val="95000"/>
                    </a:schemeClr>
                  </a:gs>
                  <a:gs pos="89000">
                    <a:schemeClr val="accent5"/>
                  </a:gs>
                  <a:gs pos="100000">
                    <a:srgbClr val="00B0F0"/>
                  </a:gs>
                </a:gsLst>
                <a:lin ang="16200000" scaled="0"/>
                <a:tileRect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spPr>
          <a:solidFill>
            <a:schemeClr val="bg1"/>
          </a:solidFill>
          <a:ln w="9525">
            <a:solidFill>
              <a:schemeClr val="tx1"/>
            </a:solidFill>
          </a:ln>
        </c:spPr>
        <c:txPr>
          <a:bodyPr rot="1800000"/>
          <a:lstStyle/>
          <a:p>
            <a:pPr lvl="0">
              <a:defRPr sz="900" b="1" i="0">
                <a:solidFill>
                  <a:srgbClr val="000000"/>
                </a:solidFill>
                <a:latin typeface="Tw Cen MT"/>
              </a:defRPr>
            </a:pPr>
            <a:endParaRPr lang="pt-BR"/>
          </a:p>
        </c:txPr>
        <c:crossAx val="82606720"/>
        <c:crosses val="autoZero"/>
        <c:auto val="1"/>
        <c:lblOffset val="100"/>
        <c:baseTimeUnit val="months"/>
        <c:majorUnit val="1"/>
      </c:dateAx>
      <c:valAx>
        <c:axId val="82606720"/>
        <c:scaling>
          <c:orientation val="minMax"/>
          <c:max val="200"/>
          <c:min val="0"/>
        </c:scaling>
        <c:delete val="1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82605184"/>
        <c:crosses val="autoZero"/>
        <c:crossBetween val="between"/>
        <c:majorUnit val="1500"/>
      </c:valAx>
      <c:valAx>
        <c:axId val="1172901135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crossAx val="1172900175"/>
        <c:crosses val="max"/>
        <c:crossBetween val="between"/>
      </c:valAx>
      <c:dateAx>
        <c:axId val="1172900175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72901135"/>
        <c:auto val="1"/>
        <c:lblOffset val="100"/>
        <c:baseTimeUnit val="months"/>
      </c:date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070966888031689"/>
          <c:y val="9.5508296612503443E-2"/>
          <c:w val="0.2069821905379064"/>
          <c:h val="0.1316817283022566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zero"/>
    <c:showDLblsOverMax val="1"/>
  </c:chart>
  <c:spPr>
    <a:solidFill>
      <a:schemeClr val="bg1"/>
    </a:solidFill>
    <a:ln cap="sq">
      <a:solidFill>
        <a:schemeClr val="tx1"/>
      </a:solidFill>
      <a:miter lim="800000"/>
    </a:ln>
  </c:sp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6372615384015134E-2"/>
          <c:y val="7.5382589955808418E-2"/>
          <c:w val="0.8603289954726191"/>
          <c:h val="0.80098237339478884"/>
        </c:manualLayout>
      </c:layout>
      <c:lineChart>
        <c:grouping val="standard"/>
        <c:varyColors val="1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HISTORICO!$C$6:$C$9</c:f>
              <c:numCache>
                <c:formatCode>"R$"\ #,##0.00</c:formatCode>
                <c:ptCount val="4"/>
                <c:pt idx="0">
                  <c:v>704.79</c:v>
                </c:pt>
                <c:pt idx="1">
                  <c:v>1071.71</c:v>
                </c:pt>
                <c:pt idx="2">
                  <c:v>1542.37</c:v>
                </c:pt>
                <c:pt idx="3">
                  <c:v>1691.69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64C-9E5F-A458B3E266EA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 cmpd="sng"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HISTORICO!$D$6:$D$9</c:f>
              <c:numCache>
                <c:formatCode>General</c:formatCode>
                <c:ptCount val="4"/>
                <c:pt idx="0">
                  <c:v>800</c:v>
                </c:pt>
                <c:pt idx="1">
                  <c:v>1200</c:v>
                </c:pt>
                <c:pt idx="2" formatCode="#,##0">
                  <c:v>1769</c:v>
                </c:pt>
                <c:pt idx="3" formatCode="#,##0">
                  <c:v>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64C-9E5F-A458B3E2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8768"/>
        <c:axId val="82930304"/>
      </c:lineChart>
      <c:catAx>
        <c:axId val="82928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 lvl="0">
              <a:defRPr sz="900" b="1" i="0">
                <a:solidFill>
                  <a:srgbClr val="000000"/>
                </a:solidFill>
                <a:latin typeface="Tw Cen MT"/>
              </a:defRPr>
            </a:pPr>
            <a:endParaRPr lang="pt-BR"/>
          </a:p>
        </c:txPr>
        <c:crossAx val="82930304"/>
        <c:crosses val="autoZero"/>
        <c:auto val="1"/>
        <c:lblAlgn val="ctr"/>
        <c:lblOffset val="100"/>
        <c:noMultiLvlLbl val="1"/>
      </c:catAx>
      <c:valAx>
        <c:axId val="8293030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&quot;R$&quot;\ #,##0.00" sourceLinked="1"/>
        <c:majorTickMark val="out"/>
        <c:minorTickMark val="none"/>
        <c:tickLblPos val="nextTo"/>
        <c:crossAx val="8292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800631430361925E-2"/>
          <c:y val="6.4020153509180153E-2"/>
          <c:w val="0.37168266428952418"/>
          <c:h val="0.13535935667616017"/>
        </c:manualLayout>
      </c:layout>
      <c:overlay val="0"/>
      <c:spPr>
        <a:solidFill>
          <a:schemeClr val="bg1"/>
        </a:solidFill>
      </c:spPr>
      <c:txPr>
        <a:bodyPr/>
        <a:lstStyle/>
        <a:p>
          <a:pPr lvl="0">
            <a:defRPr sz="900" b="1" i="0">
              <a:solidFill>
                <a:srgbClr val="1A1A1A"/>
              </a:solidFill>
              <a:latin typeface="Tw Cen M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10</xdr:col>
      <xdr:colOff>262900</xdr:colOff>
      <xdr:row>19</xdr:row>
      <xdr:rowOff>157613</xdr:rowOff>
    </xdr:to>
    <xdr:graphicFrame macro="">
      <xdr:nvGraphicFramePr>
        <xdr:cNvPr id="274735547" name="Chart 2">
          <a:extLst>
            <a:ext uri="{FF2B5EF4-FFF2-40B4-BE49-F238E27FC236}">
              <a16:creationId xmlns:a16="http://schemas.microsoft.com/office/drawing/2014/main" id="{00000000-0008-0000-0C00-0000BB216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335281</xdr:colOff>
      <xdr:row>2</xdr:row>
      <xdr:rowOff>85725</xdr:rowOff>
    </xdr:from>
    <xdr:ext cx="4373879" cy="4029075"/>
    <xdr:graphicFrame macro="">
      <xdr:nvGraphicFramePr>
        <xdr:cNvPr id="420966688" name="Chart 1">
          <a:extLst>
            <a:ext uri="{FF2B5EF4-FFF2-40B4-BE49-F238E27FC236}">
              <a16:creationId xmlns:a16="http://schemas.microsoft.com/office/drawing/2014/main" id="{00000000-0008-0000-0000-000020711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>
      <c r="B4" s="42" t="s">
        <v>20</v>
      </c>
      <c r="C4" s="43"/>
      <c r="D4" s="44"/>
    </row>
    <row r="5" spans="1:4" ht="18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 t="s">
        <v>21</v>
      </c>
      <c r="D6" s="5" t="s">
        <v>21</v>
      </c>
    </row>
    <row r="7" spans="1:4" ht="15.6">
      <c r="B7" s="6" t="s">
        <v>7</v>
      </c>
      <c r="C7" s="7" t="s">
        <v>21</v>
      </c>
      <c r="D7" s="8" t="s">
        <v>21</v>
      </c>
    </row>
    <row r="8" spans="1:4" ht="15.6">
      <c r="B8" s="3" t="s">
        <v>8</v>
      </c>
      <c r="C8" s="4" t="s">
        <v>21</v>
      </c>
      <c r="D8" s="5" t="s">
        <v>21</v>
      </c>
    </row>
    <row r="9" spans="1:4" ht="15.6">
      <c r="B9" s="6" t="s">
        <v>9</v>
      </c>
      <c r="C9" s="7" t="s">
        <v>21</v>
      </c>
      <c r="D9" s="8" t="s">
        <v>21</v>
      </c>
    </row>
    <row r="10" spans="1:4" ht="15.6">
      <c r="B10" s="3" t="s">
        <v>10</v>
      </c>
      <c r="C10" s="4">
        <v>96.66</v>
      </c>
      <c r="D10" s="5">
        <v>100</v>
      </c>
    </row>
    <row r="11" spans="1:4" ht="15.6">
      <c r="B11" s="6" t="s">
        <v>11</v>
      </c>
      <c r="C11" s="7">
        <v>96.75</v>
      </c>
      <c r="D11" s="8">
        <v>100</v>
      </c>
    </row>
    <row r="12" spans="1:4" ht="15.6">
      <c r="B12" s="3" t="s">
        <v>12</v>
      </c>
      <c r="C12" s="4">
        <v>89.92</v>
      </c>
      <c r="D12" s="5">
        <v>100</v>
      </c>
    </row>
    <row r="13" spans="1:4" ht="15.6">
      <c r="B13" s="6" t="s">
        <v>13</v>
      </c>
      <c r="C13" s="7">
        <v>87.42</v>
      </c>
      <c r="D13" s="8">
        <v>100</v>
      </c>
    </row>
    <row r="14" spans="1:4" ht="15.6">
      <c r="B14" s="3" t="s">
        <v>14</v>
      </c>
      <c r="C14" s="4">
        <v>86.85</v>
      </c>
      <c r="D14" s="5">
        <v>100</v>
      </c>
    </row>
    <row r="15" spans="1:4" ht="15.6">
      <c r="B15" s="6" t="s">
        <v>15</v>
      </c>
      <c r="C15" s="7">
        <v>80.91</v>
      </c>
      <c r="D15" s="19">
        <v>100</v>
      </c>
    </row>
    <row r="16" spans="1:4" ht="15.6">
      <c r="B16" s="3" t="s">
        <v>16</v>
      </c>
      <c r="C16" s="4">
        <v>81.78</v>
      </c>
      <c r="D16" s="5">
        <v>100</v>
      </c>
    </row>
    <row r="17" spans="2:4" ht="15.6">
      <c r="B17" s="6" t="s">
        <v>17</v>
      </c>
      <c r="C17" s="7">
        <v>84.5</v>
      </c>
      <c r="D17" s="8">
        <v>100</v>
      </c>
    </row>
    <row r="18" spans="2:4" ht="15.6">
      <c r="B18" s="16" t="s">
        <v>18</v>
      </c>
      <c r="C18" s="17">
        <f t="shared" ref="C18:D18" si="0">SUM(C6:C17)</f>
        <v>704.79</v>
      </c>
      <c r="D18" s="18">
        <f t="shared" si="0"/>
        <v>800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42" t="s">
        <v>20</v>
      </c>
      <c r="C4" s="43"/>
      <c r="D4" s="44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>
        <v>86.62</v>
      </c>
      <c r="D6" s="5">
        <v>100</v>
      </c>
    </row>
    <row r="7" spans="1:4" ht="15.6">
      <c r="B7" s="6" t="s">
        <v>7</v>
      </c>
      <c r="C7" s="7">
        <v>94.23</v>
      </c>
      <c r="D7" s="8">
        <v>100</v>
      </c>
    </row>
    <row r="8" spans="1:4" ht="15.6">
      <c r="B8" s="3" t="s">
        <v>8</v>
      </c>
      <c r="C8" s="4">
        <v>92.21</v>
      </c>
      <c r="D8" s="5">
        <v>100</v>
      </c>
    </row>
    <row r="9" spans="1:4" ht="15.6">
      <c r="B9" s="6" t="s">
        <v>9</v>
      </c>
      <c r="C9" s="7">
        <v>89.15</v>
      </c>
      <c r="D9" s="8">
        <v>100</v>
      </c>
    </row>
    <row r="10" spans="1:4" ht="15.6">
      <c r="B10" s="3" t="s">
        <v>10</v>
      </c>
      <c r="C10" s="4">
        <v>89.07</v>
      </c>
      <c r="D10" s="5">
        <v>100</v>
      </c>
    </row>
    <row r="11" spans="1:4" ht="15.6">
      <c r="B11" s="6" t="s">
        <v>11</v>
      </c>
      <c r="C11" s="7">
        <v>88.03</v>
      </c>
      <c r="D11" s="8">
        <v>100</v>
      </c>
    </row>
    <row r="12" spans="1:4" ht="15.6">
      <c r="B12" s="3" t="s">
        <v>12</v>
      </c>
      <c r="C12" s="4">
        <v>88.01</v>
      </c>
      <c r="D12" s="5">
        <v>100</v>
      </c>
    </row>
    <row r="13" spans="1:4" ht="15.6">
      <c r="B13" s="6" t="s">
        <v>13</v>
      </c>
      <c r="C13" s="7">
        <v>87.9</v>
      </c>
      <c r="D13" s="8">
        <v>100</v>
      </c>
    </row>
    <row r="14" spans="1:4" ht="15.6">
      <c r="B14" s="3" t="s">
        <v>14</v>
      </c>
      <c r="C14" s="4">
        <v>88.03</v>
      </c>
      <c r="D14" s="5">
        <v>100</v>
      </c>
    </row>
    <row r="15" spans="1:4" ht="15.6">
      <c r="B15" s="6" t="s">
        <v>15</v>
      </c>
      <c r="C15" s="7">
        <v>88.14</v>
      </c>
      <c r="D15" s="19">
        <v>100</v>
      </c>
    </row>
    <row r="16" spans="1:4" ht="15.6">
      <c r="B16" s="3" t="s">
        <v>16</v>
      </c>
      <c r="C16" s="4">
        <v>89.71</v>
      </c>
      <c r="D16" s="5">
        <v>100</v>
      </c>
    </row>
    <row r="17" spans="2:4" ht="15.6">
      <c r="B17" s="6" t="s">
        <v>17</v>
      </c>
      <c r="C17" s="7">
        <v>90.61</v>
      </c>
      <c r="D17" s="8">
        <v>100</v>
      </c>
    </row>
    <row r="18" spans="2:4" ht="16.2" thickBot="1">
      <c r="B18" s="16" t="s">
        <v>18</v>
      </c>
      <c r="C18" s="17">
        <f t="shared" ref="C18:D18" si="0">SUM(C6:C17)</f>
        <v>1071.71</v>
      </c>
      <c r="D18" s="18">
        <f t="shared" si="0"/>
        <v>1200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FD5A-396E-4AF3-80B1-91D1940E3787}">
  <dimension ref="A1:D1000"/>
  <sheetViews>
    <sheetView workbookViewId="0">
      <selection activeCell="D18" sqref="D18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42" t="s">
        <v>20</v>
      </c>
      <c r="C4" s="43"/>
      <c r="D4" s="44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>
        <v>89.43</v>
      </c>
      <c r="D6" s="5">
        <v>100</v>
      </c>
    </row>
    <row r="7" spans="1:4" ht="15.6">
      <c r="B7" s="6" t="s">
        <v>7</v>
      </c>
      <c r="C7" s="7">
        <v>87.72</v>
      </c>
      <c r="D7" s="8">
        <v>100</v>
      </c>
    </row>
    <row r="8" spans="1:4" ht="15.6">
      <c r="B8" s="3" t="s">
        <v>8</v>
      </c>
      <c r="C8" s="4">
        <v>87.29</v>
      </c>
      <c r="D8" s="5">
        <v>100</v>
      </c>
    </row>
    <row r="9" spans="1:4" ht="15.6">
      <c r="B9" s="6" t="s">
        <v>9</v>
      </c>
      <c r="C9" s="7">
        <v>88.12</v>
      </c>
      <c r="D9" s="8">
        <v>100</v>
      </c>
    </row>
    <row r="10" spans="1:4" ht="15.6">
      <c r="B10" s="3" t="s">
        <v>10</v>
      </c>
      <c r="C10" s="4">
        <v>88.56</v>
      </c>
      <c r="D10" s="5">
        <v>100</v>
      </c>
    </row>
    <row r="11" spans="1:4" ht="15.6">
      <c r="B11" s="6" t="s">
        <v>11</v>
      </c>
      <c r="C11" s="7">
        <v>315.27999999999997</v>
      </c>
      <c r="D11" s="8">
        <v>399</v>
      </c>
    </row>
    <row r="12" spans="1:4" ht="15.6">
      <c r="B12" s="3" t="s">
        <v>12</v>
      </c>
      <c r="C12" s="4">
        <v>138.08000000000001</v>
      </c>
      <c r="D12" s="5">
        <v>165</v>
      </c>
    </row>
    <row r="13" spans="1:4" ht="15.6">
      <c r="B13" s="6" t="s">
        <v>13</v>
      </c>
      <c r="C13" s="7">
        <v>154.79</v>
      </c>
      <c r="D13" s="8">
        <v>179</v>
      </c>
    </row>
    <row r="14" spans="1:4" ht="15.6">
      <c r="B14" s="3" t="s">
        <v>14</v>
      </c>
      <c r="C14" s="4">
        <v>152.68</v>
      </c>
      <c r="D14" s="5">
        <v>171</v>
      </c>
    </row>
    <row r="15" spans="1:4" ht="15.6">
      <c r="B15" s="6" t="s">
        <v>15</v>
      </c>
      <c r="C15" s="7">
        <v>109.05</v>
      </c>
      <c r="D15" s="19">
        <v>111</v>
      </c>
    </row>
    <row r="16" spans="1:4" ht="15.6">
      <c r="B16" s="3" t="s">
        <v>16</v>
      </c>
      <c r="C16" s="4">
        <v>108.27</v>
      </c>
      <c r="D16" s="5">
        <v>118</v>
      </c>
    </row>
    <row r="17" spans="2:4" ht="15.6">
      <c r="B17" s="6" t="s">
        <v>17</v>
      </c>
      <c r="C17" s="7">
        <v>123.1</v>
      </c>
      <c r="D17" s="8">
        <v>126</v>
      </c>
    </row>
    <row r="18" spans="2:4" ht="16.2" thickBot="1">
      <c r="B18" s="16" t="s">
        <v>18</v>
      </c>
      <c r="C18" s="17">
        <f t="shared" ref="C18:D18" si="0">SUM(C6:C17)</f>
        <v>1542.37</v>
      </c>
      <c r="D18" s="18">
        <f t="shared" si="0"/>
        <v>1769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E6F1-F742-4E34-8F84-00710E6FAF5C}">
  <dimension ref="A1:D1000"/>
  <sheetViews>
    <sheetView workbookViewId="0">
      <selection activeCell="C7" sqref="C7:D17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42" t="s">
        <v>20</v>
      </c>
      <c r="C4" s="43"/>
      <c r="D4" s="44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>
        <v>102.13</v>
      </c>
      <c r="D6" s="5">
        <v>100</v>
      </c>
    </row>
    <row r="7" spans="1:4" ht="15.6">
      <c r="B7" s="6" t="s">
        <v>7</v>
      </c>
      <c r="C7" s="7">
        <v>127.16</v>
      </c>
      <c r="D7" s="8">
        <v>130</v>
      </c>
    </row>
    <row r="8" spans="1:4" ht="15.6">
      <c r="B8" s="3" t="s">
        <v>8</v>
      </c>
      <c r="C8" s="4">
        <v>103.64</v>
      </c>
      <c r="D8" s="5">
        <v>100</v>
      </c>
    </row>
    <row r="9" spans="1:4" ht="15.6">
      <c r="B9" s="6" t="s">
        <v>9</v>
      </c>
      <c r="C9" s="7">
        <v>118.18</v>
      </c>
      <c r="D9" s="8">
        <v>127</v>
      </c>
    </row>
    <row r="10" spans="1:4" ht="15.6">
      <c r="B10" s="3" t="s">
        <v>10</v>
      </c>
      <c r="C10" s="4">
        <v>123.19</v>
      </c>
      <c r="D10" s="5">
        <v>131</v>
      </c>
    </row>
    <row r="11" spans="1:4" ht="15.6">
      <c r="B11" s="6" t="s">
        <v>11</v>
      </c>
      <c r="C11" s="7">
        <v>99.04</v>
      </c>
      <c r="D11" s="8">
        <v>100</v>
      </c>
    </row>
    <row r="12" spans="1:4" ht="15.6">
      <c r="B12" s="3" t="s">
        <v>12</v>
      </c>
      <c r="C12" s="4">
        <v>141.19999999999999</v>
      </c>
      <c r="D12" s="5">
        <v>147</v>
      </c>
    </row>
    <row r="13" spans="1:4" ht="15.6">
      <c r="B13" s="6" t="s">
        <v>13</v>
      </c>
      <c r="C13" s="7">
        <v>197.71</v>
      </c>
      <c r="D13" s="8">
        <v>214</v>
      </c>
    </row>
    <row r="14" spans="1:4" ht="15.6">
      <c r="B14" s="3" t="s">
        <v>14</v>
      </c>
      <c r="C14" s="4">
        <v>179.92</v>
      </c>
      <c r="D14" s="5">
        <v>183</v>
      </c>
    </row>
    <row r="15" spans="1:4" ht="15.6">
      <c r="B15" s="6" t="s">
        <v>15</v>
      </c>
      <c r="C15" s="7">
        <v>176.9</v>
      </c>
      <c r="D15" s="19">
        <v>182</v>
      </c>
    </row>
    <row r="16" spans="1:4" ht="15.6">
      <c r="B16" s="3" t="s">
        <v>16</v>
      </c>
      <c r="C16" s="4">
        <v>148.12</v>
      </c>
      <c r="D16" s="5">
        <v>154</v>
      </c>
    </row>
    <row r="17" spans="2:4" ht="15.6">
      <c r="B17" s="6" t="s">
        <v>17</v>
      </c>
      <c r="C17" s="7">
        <v>174.5</v>
      </c>
      <c r="D17" s="8">
        <v>163</v>
      </c>
    </row>
    <row r="18" spans="2:4" ht="16.2" thickBot="1">
      <c r="B18" s="16" t="s">
        <v>18</v>
      </c>
      <c r="C18" s="17">
        <f t="shared" ref="C18:D18" si="0">SUM(C6:C17)</f>
        <v>1691.69</v>
      </c>
      <c r="D18" s="18">
        <f t="shared" si="0"/>
        <v>1731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CA33-37E0-4325-A31F-823B31ED6552}">
  <dimension ref="A1:D1000"/>
  <sheetViews>
    <sheetView workbookViewId="0">
      <selection activeCell="C6" sqref="C6:D6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42" t="s">
        <v>20</v>
      </c>
      <c r="C4" s="43"/>
      <c r="D4" s="44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>
        <v>117.97</v>
      </c>
      <c r="D6" s="5">
        <v>102</v>
      </c>
    </row>
    <row r="7" spans="1:4" ht="15.6">
      <c r="B7" s="6" t="s">
        <v>7</v>
      </c>
      <c r="C7" s="7"/>
      <c r="D7" s="8"/>
    </row>
    <row r="8" spans="1:4" ht="15.6">
      <c r="B8" s="3" t="s">
        <v>8</v>
      </c>
      <c r="C8" s="4"/>
      <c r="D8" s="5"/>
    </row>
    <row r="9" spans="1:4" ht="15.6">
      <c r="B9" s="6" t="s">
        <v>9</v>
      </c>
      <c r="C9" s="7"/>
      <c r="D9" s="8"/>
    </row>
    <row r="10" spans="1:4" ht="15.6">
      <c r="B10" s="3" t="s">
        <v>10</v>
      </c>
      <c r="C10" s="4"/>
      <c r="D10" s="5"/>
    </row>
    <row r="11" spans="1:4" ht="15.6">
      <c r="B11" s="6" t="s">
        <v>11</v>
      </c>
      <c r="C11" s="7"/>
      <c r="D11" s="8"/>
    </row>
    <row r="12" spans="1:4" ht="15.6">
      <c r="B12" s="3" t="s">
        <v>12</v>
      </c>
      <c r="C12" s="4"/>
      <c r="D12" s="5"/>
    </row>
    <row r="13" spans="1:4" ht="15.6">
      <c r="B13" s="6" t="s">
        <v>13</v>
      </c>
      <c r="C13" s="7"/>
      <c r="D13" s="8"/>
    </row>
    <row r="14" spans="1:4" ht="15.6">
      <c r="B14" s="3" t="s">
        <v>14</v>
      </c>
      <c r="C14" s="4"/>
      <c r="D14" s="5"/>
    </row>
    <row r="15" spans="1:4" ht="15.6">
      <c r="B15" s="6" t="s">
        <v>15</v>
      </c>
      <c r="C15" s="7"/>
      <c r="D15" s="19"/>
    </row>
    <row r="16" spans="1:4" ht="15.6">
      <c r="B16" s="3" t="s">
        <v>16</v>
      </c>
      <c r="C16" s="4"/>
      <c r="D16" s="5"/>
    </row>
    <row r="17" spans="2:4" ht="15.6">
      <c r="B17" s="6" t="s">
        <v>17</v>
      </c>
      <c r="C17" s="7"/>
      <c r="D17" s="8"/>
    </row>
    <row r="18" spans="2:4" ht="16.2" thickBot="1">
      <c r="B18" s="16" t="s">
        <v>18</v>
      </c>
      <c r="C18" s="17">
        <f t="shared" ref="C18:D18" si="0">SUM(C6:C17)</f>
        <v>117.97</v>
      </c>
      <c r="D18" s="18">
        <f t="shared" si="0"/>
        <v>102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showGridLines="0" topLeftCell="D1" zoomScale="112" zoomScaleNormal="85" workbookViewId="0">
      <selection activeCell="L13" sqref="L13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6" width="8.6640625" customWidth="1"/>
    <col min="7" max="7" width="63.88671875" customWidth="1"/>
    <col min="8" max="13" width="8.6640625" customWidth="1"/>
    <col min="14" max="14" width="13.88671875" customWidth="1"/>
    <col min="15" max="26" width="8.6640625" customWidth="1"/>
  </cols>
  <sheetData>
    <row r="1" spans="1:19" ht="14.4">
      <c r="A1" s="9"/>
    </row>
    <row r="3" spans="1:19" ht="15" customHeight="1" thickBot="1"/>
    <row r="4" spans="1:19" ht="22.5" customHeight="1" thickBot="1">
      <c r="A4" s="10"/>
      <c r="B4" s="45" t="s">
        <v>20</v>
      </c>
      <c r="C4" s="46"/>
      <c r="D4" s="47"/>
      <c r="E4" s="11"/>
    </row>
    <row r="5" spans="1:19" ht="18.600000000000001" thickTop="1">
      <c r="A5" s="12"/>
      <c r="B5" s="32" t="s">
        <v>3</v>
      </c>
      <c r="C5" s="33" t="s">
        <v>4</v>
      </c>
      <c r="D5" s="34" t="s">
        <v>5</v>
      </c>
    </row>
    <row r="6" spans="1:19" ht="15.6">
      <c r="A6" s="21"/>
      <c r="B6" s="30">
        <v>45689</v>
      </c>
      <c r="C6" s="7">
        <v>127.16</v>
      </c>
      <c r="D6" s="8">
        <v>130</v>
      </c>
      <c r="E6" s="21"/>
    </row>
    <row r="7" spans="1:19" ht="15.6">
      <c r="A7" s="21"/>
      <c r="B7" s="30">
        <v>45717</v>
      </c>
      <c r="C7" s="4">
        <v>103.64</v>
      </c>
      <c r="D7" s="5">
        <v>100</v>
      </c>
      <c r="E7" s="21"/>
    </row>
    <row r="8" spans="1:19" ht="15.6">
      <c r="A8" s="21"/>
      <c r="B8" s="30">
        <v>45748</v>
      </c>
      <c r="C8" s="7">
        <v>118.18</v>
      </c>
      <c r="D8" s="8">
        <v>127</v>
      </c>
      <c r="E8" s="21"/>
    </row>
    <row r="9" spans="1:19" ht="15.6">
      <c r="A9" s="21"/>
      <c r="B9" s="30">
        <v>45778</v>
      </c>
      <c r="C9" s="4">
        <v>123.19</v>
      </c>
      <c r="D9" s="5">
        <v>131</v>
      </c>
      <c r="E9" s="21"/>
    </row>
    <row r="10" spans="1:19" ht="15.6">
      <c r="A10" s="21"/>
      <c r="B10" s="30">
        <v>45809</v>
      </c>
      <c r="C10" s="7">
        <v>99.04</v>
      </c>
      <c r="D10" s="8">
        <v>100</v>
      </c>
      <c r="E10" s="21"/>
    </row>
    <row r="11" spans="1:19" ht="15.6">
      <c r="A11" s="21"/>
      <c r="B11" s="30">
        <v>45839</v>
      </c>
      <c r="C11" s="4">
        <v>141.19999999999999</v>
      </c>
      <c r="D11" s="5">
        <v>147</v>
      </c>
      <c r="E11" s="21"/>
    </row>
    <row r="12" spans="1:19" ht="15.6">
      <c r="A12" s="21"/>
      <c r="B12" s="30">
        <v>45870</v>
      </c>
      <c r="C12" s="7">
        <v>197.71</v>
      </c>
      <c r="D12" s="8">
        <v>214</v>
      </c>
      <c r="E12" s="21"/>
    </row>
    <row r="13" spans="1:19" ht="15.6">
      <c r="A13" s="21"/>
      <c r="B13" s="30">
        <v>45901</v>
      </c>
      <c r="C13" s="4">
        <v>179.92</v>
      </c>
      <c r="D13" s="5">
        <v>183</v>
      </c>
      <c r="E13" s="21"/>
    </row>
    <row r="14" spans="1:19" ht="15.6">
      <c r="A14" s="21"/>
      <c r="B14" s="30">
        <v>45931</v>
      </c>
      <c r="C14" s="7">
        <v>176.9</v>
      </c>
      <c r="D14" s="19">
        <v>182</v>
      </c>
      <c r="E14" s="21"/>
    </row>
    <row r="15" spans="1:19" ht="15.6">
      <c r="A15" s="21"/>
      <c r="B15" s="30">
        <v>45962</v>
      </c>
      <c r="C15" s="4">
        <v>148.12</v>
      </c>
      <c r="D15" s="5">
        <v>154</v>
      </c>
      <c r="E15" s="21"/>
    </row>
    <row r="16" spans="1:19" ht="15.6">
      <c r="A16" s="21"/>
      <c r="B16" s="30">
        <v>45992</v>
      </c>
      <c r="C16" s="7">
        <v>174.5</v>
      </c>
      <c r="D16" s="8">
        <v>163</v>
      </c>
      <c r="E16" s="21"/>
      <c r="S16" t="s">
        <v>19</v>
      </c>
    </row>
    <row r="17" spans="1:17" ht="15.6">
      <c r="A17" s="21"/>
      <c r="B17" s="30">
        <v>46023</v>
      </c>
      <c r="C17" s="4">
        <v>117.97</v>
      </c>
      <c r="D17" s="5">
        <v>102</v>
      </c>
      <c r="E17" s="21"/>
    </row>
    <row r="18" spans="1:17" ht="15" customHeight="1">
      <c r="A18" s="21"/>
      <c r="E18" s="21"/>
    </row>
    <row r="21" spans="1:17" ht="15.75" customHeight="1">
      <c r="Q21" t="s">
        <v>19</v>
      </c>
    </row>
    <row r="22" spans="1:17" ht="15.75" customHeight="1"/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honeticPr fontId="12" type="noConversion"/>
  <pageMargins left="0.511811024" right="0.511811024" top="0.78740157499999996" bottom="0.78740157499999996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B1" workbookViewId="0">
      <selection activeCell="D16" sqref="D16"/>
    </sheetView>
  </sheetViews>
  <sheetFormatPr defaultColWidth="14.44140625" defaultRowHeight="15" customHeight="1"/>
  <cols>
    <col min="1" max="1" width="8.33203125" customWidth="1"/>
    <col min="2" max="2" width="21.5546875" customWidth="1"/>
    <col min="3" max="3" width="23.88671875" customWidth="1"/>
    <col min="4" max="4" width="27.44140625" customWidth="1"/>
    <col min="5" max="5" width="8.33203125" customWidth="1"/>
    <col min="6" max="6" width="22.6640625" customWidth="1"/>
    <col min="7" max="26" width="9.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thickBot="1">
      <c r="A4" s="1"/>
      <c r="B4" s="39" t="s">
        <v>20</v>
      </c>
      <c r="C4" s="40"/>
      <c r="D4" s="4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"/>
      <c r="B5" s="26" t="s">
        <v>0</v>
      </c>
      <c r="C5" s="27" t="s">
        <v>1</v>
      </c>
      <c r="D5" s="28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36">
        <v>2022</v>
      </c>
      <c r="C6" s="35">
        <f>'2022'!C18</f>
        <v>704.79</v>
      </c>
      <c r="D6" s="37">
        <f>'2022'!D18</f>
        <v>800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thickBot="1">
      <c r="A7" s="24"/>
      <c r="B7" s="29">
        <v>2023</v>
      </c>
      <c r="C7" s="31">
        <f>'2023'!C18</f>
        <v>1071.71</v>
      </c>
      <c r="D7" s="38">
        <f>'2023'!D18</f>
        <v>1200</v>
      </c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thickBot="1">
      <c r="A8" s="24"/>
      <c r="B8" s="29">
        <v>2024</v>
      </c>
      <c r="C8" s="31">
        <f>'2024'!C18</f>
        <v>1542.37</v>
      </c>
      <c r="D8" s="48">
        <f>'2024'!D18</f>
        <v>1769</v>
      </c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thickBot="1">
      <c r="A9" s="24"/>
      <c r="B9" s="29">
        <v>2025</v>
      </c>
      <c r="C9" s="31">
        <f>'2025'!C18</f>
        <v>1691.69</v>
      </c>
      <c r="D9" s="48">
        <f>'2025'!D18</f>
        <v>1731</v>
      </c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4"/>
      <c r="B10" s="22"/>
      <c r="C10" s="20"/>
      <c r="D10" s="23"/>
      <c r="E10" s="2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4"/>
      <c r="B11" s="22"/>
      <c r="C11" s="20"/>
      <c r="D11" s="23"/>
      <c r="E11" s="2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4"/>
      <c r="B12" s="22"/>
      <c r="C12" s="20"/>
      <c r="D12" s="23"/>
      <c r="E12" s="2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4"/>
      <c r="B13" s="22"/>
      <c r="C13" s="20"/>
      <c r="D13" s="23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4"/>
      <c r="B14" s="22"/>
      <c r="C14" s="20"/>
      <c r="D14" s="23"/>
      <c r="E14" s="2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4"/>
      <c r="B15" s="22"/>
      <c r="C15" s="20"/>
      <c r="D15" s="23"/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4"/>
      <c r="B16" s="22"/>
      <c r="C16" s="20"/>
      <c r="D16" s="23"/>
      <c r="E16" s="2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4"/>
      <c r="B17" s="22"/>
      <c r="C17" s="20"/>
      <c r="D17" s="23"/>
      <c r="E17" s="2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4"/>
      <c r="B18" s="22"/>
      <c r="C18" s="20"/>
      <c r="D18" s="23"/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24"/>
      <c r="B19" s="22"/>
      <c r="C19" s="20"/>
      <c r="D19" s="23"/>
      <c r="E19" s="2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4"/>
      <c r="B20" s="22"/>
      <c r="C20" s="20"/>
      <c r="D20" s="23"/>
      <c r="E20" s="2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4"/>
      <c r="B21" s="25"/>
      <c r="C21" s="20"/>
      <c r="D21" s="23"/>
      <c r="E21" s="2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4"/>
      <c r="B22" s="25"/>
      <c r="C22" s="20"/>
      <c r="D22" s="23"/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4"/>
      <c r="B23" s="25"/>
      <c r="C23" s="20"/>
      <c r="D23" s="23"/>
      <c r="E23" s="2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4"/>
      <c r="B24" s="25"/>
      <c r="C24" s="24"/>
      <c r="D24" s="24"/>
      <c r="E24" s="2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24"/>
      <c r="B25" s="24"/>
      <c r="C25" s="24"/>
      <c r="D25" s="24"/>
      <c r="E25" s="2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4"/>
      <c r="B26" s="24"/>
      <c r="C26" s="24"/>
      <c r="D26" s="24"/>
      <c r="E26" s="2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4:D4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2022</vt:lpstr>
      <vt:lpstr>2023</vt:lpstr>
      <vt:lpstr>2024</vt:lpstr>
      <vt:lpstr>2025</vt:lpstr>
      <vt:lpstr>2026</vt:lpstr>
      <vt:lpstr>Gráfico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2026-01-20T21:03:15Z</dcterms:modified>
</cp:coreProperties>
</file>