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alentina\Desktop\LABCEE\CONTAS_26_JAN-FEV\BAIXA\"/>
    </mc:Choice>
  </mc:AlternateContent>
  <xr:revisionPtr revIDLastSave="0" documentId="13_ncr:1_{5200EB2B-A03C-435A-AC0E-C5D04FD085E0}" xr6:coauthVersionLast="47" xr6:coauthVersionMax="47" xr10:uidLastSave="{00000000-0000-0000-0000-000000000000}"/>
  <bookViews>
    <workbookView xWindow="-108" yWindow="-108" windowWidth="23256" windowHeight="12456" firstSheet="13" activeTab="16" xr2:uid="{00000000-000D-0000-FFFF-FFFF00000000}"/>
  </bookViews>
  <sheets>
    <sheet name="HISTORICO" sheetId="1" r:id="rId1"/>
    <sheet name="2012" sheetId="2" r:id="rId2"/>
    <sheet name="2013" sheetId="3" r:id="rId3"/>
    <sheet name="2014" sheetId="4" r:id="rId4"/>
    <sheet name="2015" sheetId="5" r:id="rId5"/>
    <sheet name="2016" sheetId="7" r:id="rId6"/>
    <sheet name="2017" sheetId="8" r:id="rId7"/>
    <sheet name="2018" sheetId="6" r:id="rId8"/>
    <sheet name="2019" sheetId="10" r:id="rId9"/>
    <sheet name="2020" sheetId="11" r:id="rId10"/>
    <sheet name="2021" sheetId="12" r:id="rId11"/>
    <sheet name="2022" sheetId="13" r:id="rId12"/>
    <sheet name="2023" sheetId="14" r:id="rId13"/>
    <sheet name="2024" sheetId="15" r:id="rId14"/>
    <sheet name="2025" sheetId="16" r:id="rId15"/>
    <sheet name="2026" sheetId="17" r:id="rId16"/>
    <sheet name="Gráfico" sheetId="9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8" i="17" l="1"/>
  <c r="C18" i="17"/>
  <c r="D24" i="1"/>
  <c r="C24" i="1"/>
  <c r="D23" i="1"/>
  <c r="C23" i="1"/>
  <c r="D22" i="1"/>
  <c r="C22" i="1"/>
  <c r="D21" i="1"/>
  <c r="C21" i="1"/>
  <c r="D20" i="1"/>
  <c r="C20" i="1"/>
  <c r="D19" i="1"/>
  <c r="C19" i="1"/>
  <c r="D18" i="1"/>
  <c r="C18" i="1"/>
  <c r="D17" i="1"/>
  <c r="C17" i="1"/>
  <c r="D16" i="1"/>
  <c r="C16" i="1"/>
  <c r="D15" i="1"/>
  <c r="C15" i="1"/>
  <c r="D14" i="1"/>
  <c r="C14" i="1"/>
  <c r="D13" i="1"/>
  <c r="C13" i="1"/>
  <c r="D18" i="16"/>
  <c r="D26" i="1" s="1"/>
  <c r="C18" i="16"/>
  <c r="C26" i="1" s="1"/>
  <c r="D18" i="15"/>
  <c r="C18" i="15"/>
  <c r="D18" i="14"/>
  <c r="C18" i="14"/>
  <c r="D18" i="13"/>
  <c r="C18" i="13"/>
  <c r="D18" i="12"/>
  <c r="C18" i="12"/>
  <c r="D18" i="11"/>
  <c r="C18" i="11"/>
  <c r="D18" i="5" l="1"/>
  <c r="C18" i="5"/>
  <c r="D18" i="10"/>
  <c r="C18" i="10"/>
  <c r="C18" i="6"/>
  <c r="D18" i="6"/>
  <c r="C18" i="8"/>
  <c r="D18" i="8"/>
  <c r="D18" i="7"/>
  <c r="C18" i="7"/>
  <c r="D18" i="4"/>
  <c r="C18" i="4"/>
  <c r="D18" i="3"/>
  <c r="C18" i="3"/>
  <c r="D18" i="2"/>
  <c r="C18" i="2"/>
</calcChain>
</file>

<file path=xl/sharedStrings.xml><?xml version="1.0" encoding="utf-8"?>
<sst xmlns="http://schemas.openxmlformats.org/spreadsheetml/2006/main" count="264" uniqueCount="22">
  <si>
    <t>Ano</t>
  </si>
  <si>
    <t>Total em consumo (kWh)</t>
  </si>
  <si>
    <t>Mês</t>
  </si>
  <si>
    <t>Fatura Total</t>
  </si>
  <si>
    <t>Consumo Ativo (kWh)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</si>
  <si>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</si>
  <si>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</si>
  <si>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</si>
  <si>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</si>
  <si>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</si>
  <si>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</si>
  <si>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</si>
  <si>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</si>
  <si>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</si>
  <si>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</si>
  <si>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</si>
  <si>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</si>
  <si>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Total</t>
  </si>
  <si>
    <t>Total em dinheiro (R$)</t>
  </si>
  <si>
    <t>Fatura Total (R$)</t>
  </si>
  <si>
    <t>CONDE DE PORTO ALEGRE, 4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</si>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</sst>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&quot;R$&quot;#,##0.00"/>
    <numFmt numFmtId="166" formatCode="&quot;R$&quot;\ #,##0.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Tw Cen MT"/>
      <family val="2"/>
    </font>
    <font>
      <b/>
      <sz val="11"/>
      <color rgb="FF666666"/>
      <name val="Tw Cen MT"/>
      <family val="2"/>
    </font>
    <font>
      <sz val="14"/>
      <color theme="1"/>
      <name val="Tw Cen MT"/>
      <family val="2"/>
    </font>
    <font>
      <sz val="16"/>
      <color theme="1"/>
      <name val="Tw Cen MT"/>
      <family val="2"/>
    </font>
    <font>
      <sz val="10"/>
      <name val="Arial"/>
      <family val="2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6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4" fontId="0" fillId="0" borderId="0" xfId="0" applyNumberFormat="1"/>
    <xf numFmtId="0" fontId="7" fillId="0" borderId="1" xfId="0" applyFont="1" applyBorder="1" applyAlignment="1">
      <alignment horizontal="center"/>
    </xf>
    <xf numFmtId="4" fontId="7" fillId="0" borderId="0" xfId="0" applyNumberFormat="1" applyFont="1" applyAlignment="1">
      <alignment horizontal="center"/>
    </xf>
    <xf numFmtId="3" fontId="7" fillId="0" borderId="2" xfId="0" applyNumberFormat="1" applyFont="1" applyBorder="1" applyAlignment="1">
      <alignment horizontal="center"/>
    </xf>
    <xf numFmtId="4" fontId="7" fillId="0" borderId="0" xfId="0" applyNumberFormat="1" applyFont="1" applyAlignment="1">
      <alignment horizontal="center" vertical="center"/>
    </xf>
    <xf numFmtId="3" fontId="7" fillId="0" borderId="2" xfId="0" applyNumberFormat="1" applyFont="1" applyBorder="1" applyAlignment="1">
      <alignment horizontal="center" vertical="center"/>
    </xf>
    <xf numFmtId="0" fontId="7" fillId="3" borderId="1" xfId="0" applyFont="1" applyFill="1" applyBorder="1" applyAlignment="1">
      <alignment horizontal="center"/>
    </xf>
    <xf numFmtId="4" fontId="7" fillId="3" borderId="0" xfId="0" applyNumberFormat="1" applyFont="1" applyFill="1" applyAlignment="1">
      <alignment horizontal="center" vertical="center"/>
    </xf>
    <xf numFmtId="3" fontId="7" fillId="3" borderId="2" xfId="0" applyNumberFormat="1" applyFont="1" applyFill="1" applyBorder="1" applyAlignment="1">
      <alignment horizontal="center" vertical="center"/>
    </xf>
    <xf numFmtId="4" fontId="7" fillId="3" borderId="0" xfId="0" applyNumberFormat="1" applyFont="1" applyFill="1" applyAlignment="1">
      <alignment horizontal="center"/>
    </xf>
    <xf numFmtId="3" fontId="7" fillId="3" borderId="2" xfId="0" applyNumberFormat="1" applyFont="1" applyFill="1" applyBorder="1" applyAlignment="1">
      <alignment horizontal="center"/>
    </xf>
    <xf numFmtId="0" fontId="8" fillId="3" borderId="3" xfId="0" applyFont="1" applyFill="1" applyBorder="1" applyAlignment="1">
      <alignment horizontal="center" vertical="center"/>
    </xf>
    <xf numFmtId="4" fontId="8" fillId="3" borderId="4" xfId="0" applyNumberFormat="1" applyFont="1" applyFill="1" applyBorder="1" applyAlignment="1">
      <alignment horizontal="center" vertical="center"/>
    </xf>
    <xf numFmtId="3" fontId="8" fillId="3" borderId="5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3" borderId="3" xfId="0" applyFont="1" applyFill="1" applyBorder="1" applyAlignment="1">
      <alignment horizontal="center"/>
    </xf>
    <xf numFmtId="0" fontId="8" fillId="3" borderId="4" xfId="0" applyFont="1" applyFill="1" applyBorder="1" applyAlignment="1">
      <alignment horizontal="center"/>
    </xf>
    <xf numFmtId="0" fontId="7" fillId="3" borderId="0" xfId="0" applyFont="1" applyFill="1" applyAlignment="1">
      <alignment horizontal="center"/>
    </xf>
    <xf numFmtId="0" fontId="7" fillId="3" borderId="2" xfId="0" applyFont="1" applyFill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9" fillId="0" borderId="0" xfId="0" applyFont="1"/>
    <xf numFmtId="0" fontId="10" fillId="0" borderId="9" xfId="0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8" fillId="3" borderId="5" xfId="0" applyFont="1" applyFill="1" applyBorder="1" applyAlignment="1">
      <alignment horizontal="center"/>
    </xf>
    <xf numFmtId="0" fontId="1" fillId="0" borderId="2" xfId="0" applyFont="1" applyBorder="1"/>
    <xf numFmtId="4" fontId="8" fillId="3" borderId="4" xfId="0" applyNumberFormat="1" applyFont="1" applyFill="1" applyBorder="1" applyAlignment="1">
      <alignment horizontal="center"/>
    </xf>
    <xf numFmtId="3" fontId="8" fillId="3" borderId="5" xfId="0" applyNumberFormat="1" applyFont="1" applyFill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2" xfId="0" applyFont="1" applyBorder="1" applyAlignment="1">
      <alignment horizontal="center"/>
    </xf>
    <xf numFmtId="0" fontId="7" fillId="0" borderId="0" xfId="0" quotePrefix="1" applyFont="1"/>
    <xf numFmtId="2" fontId="7" fillId="3" borderId="0" xfId="0" applyNumberFormat="1" applyFont="1" applyFill="1" applyAlignment="1">
      <alignment horizontal="center"/>
    </xf>
    <xf numFmtId="2" fontId="7" fillId="0" borderId="0" xfId="0" applyNumberFormat="1" applyFont="1" applyAlignment="1">
      <alignment horizontal="center"/>
    </xf>
    <xf numFmtId="17" fontId="7" fillId="4" borderId="1" xfId="0" applyNumberFormat="1" applyFont="1" applyFill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166" fontId="7" fillId="4" borderId="0" xfId="0" applyNumberFormat="1" applyFont="1" applyFill="1" applyAlignment="1">
      <alignment horizontal="center"/>
    </xf>
    <xf numFmtId="0" fontId="7" fillId="4" borderId="2" xfId="0" applyFont="1" applyFill="1" applyBorder="1" applyAlignment="1">
      <alignment horizontal="center"/>
    </xf>
    <xf numFmtId="3" fontId="7" fillId="4" borderId="2" xfId="0" applyNumberFormat="1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 vertical="center"/>
    </xf>
    <xf numFmtId="166" fontId="7" fillId="4" borderId="0" xfId="0" applyNumberFormat="1" applyFont="1" applyFill="1" applyAlignment="1">
      <alignment horizontal="center" vertical="center"/>
    </xf>
    <xf numFmtId="3" fontId="7" fillId="4" borderId="2" xfId="0" applyNumberFormat="1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/>
    </xf>
    <xf numFmtId="166" fontId="7" fillId="4" borderId="4" xfId="0" applyNumberFormat="1" applyFont="1" applyFill="1" applyBorder="1" applyAlignment="1">
      <alignment horizontal="center"/>
    </xf>
    <xf numFmtId="3" fontId="7" fillId="4" borderId="5" xfId="0" applyNumberFormat="1" applyFont="1" applyFill="1" applyBorder="1" applyAlignment="1">
      <alignment horizontal="center"/>
    </xf>
    <xf numFmtId="166" fontId="7" fillId="4" borderId="0" xfId="0" applyNumberFormat="1" applyFont="1" applyFill="1" applyBorder="1" applyAlignment="1">
      <alignment horizontal="center"/>
    </xf>
    <xf numFmtId="165" fontId="7" fillId="4" borderId="0" xfId="0" applyNumberFormat="1" applyFont="1" applyFill="1" applyBorder="1" applyAlignment="1">
      <alignment horizontal="center"/>
    </xf>
    <xf numFmtId="2" fontId="7" fillId="4" borderId="0" xfId="0" applyNumberFormat="1" applyFont="1" applyFill="1" applyBorder="1" applyAlignment="1">
      <alignment horizontal="center"/>
    </xf>
    <xf numFmtId="0" fontId="7" fillId="4" borderId="0" xfId="0" applyFont="1" applyFill="1" applyBorder="1" applyAlignment="1">
      <alignment horizontal="center"/>
    </xf>
    <xf numFmtId="17" fontId="7" fillId="4" borderId="3" xfId="0" applyNumberFormat="1" applyFont="1" applyFill="1" applyBorder="1" applyAlignment="1">
      <alignment horizontal="center"/>
    </xf>
    <xf numFmtId="0" fontId="7" fillId="4" borderId="0" xfId="0" applyFont="1" applyFill="1" applyAlignment="1">
      <alignment horizontal="center"/>
    </xf>
    <xf numFmtId="2" fontId="7" fillId="4" borderId="0" xfId="0" applyNumberFormat="1" applyFont="1" applyFill="1" applyAlignment="1">
      <alignment horizontal="center"/>
    </xf>
    <xf numFmtId="0" fontId="7" fillId="4" borderId="4" xfId="0" applyFont="1" applyFill="1" applyBorder="1" applyAlignment="1">
      <alignment horizontal="center"/>
    </xf>
    <xf numFmtId="0" fontId="7" fillId="4" borderId="5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</cellXfs>
  <cellStyles count="2">
    <cellStyle name="Normal" xfId="0" builtinId="0"/>
    <cellStyle name="Vírgula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7611266333643776E-2"/>
          <c:y val="4.331407783959295E-2"/>
          <c:w val="0.95216079172899049"/>
          <c:h val="0.8695899468548377"/>
        </c:manualLayout>
      </c:layout>
      <c:lineChart>
        <c:grouping val="stacked"/>
        <c:varyColors val="0"/>
        <c:ser>
          <c:idx val="0"/>
          <c:order val="0"/>
          <c:tx>
            <c:strRef>
              <c:f>HISTORICO!$C$5</c:f>
              <c:strCache>
                <c:ptCount val="1"/>
                <c:pt idx="0">
                  <c:v>Total em dinheiro (R$)</c:v>
                </c:pt>
              </c:strCache>
            </c:strRef>
          </c:tx>
          <c:spPr>
            <a:ln>
              <a:solidFill>
                <a:schemeClr val="tx2">
                  <a:lumMod val="50000"/>
                </a:schemeClr>
              </a:solidFill>
            </a:ln>
          </c:spPr>
          <c:marker>
            <c:spPr>
              <a:solidFill>
                <a:schemeClr val="tx2">
                  <a:lumMod val="50000"/>
                </a:schemeClr>
              </a:solidFill>
              <a:ln>
                <a:solidFill>
                  <a:schemeClr val="tx2">
                    <a:lumMod val="50000"/>
                  </a:schemeClr>
                </a:solidFill>
              </a:ln>
            </c:spPr>
          </c:marker>
          <c:dLbls>
            <c:dLbl>
              <c:idx val="0"/>
              <c:layout>
                <c:manualLayout>
                  <c:x val="-4.2553191489361701E-2"/>
                  <c:y val="5.74451866266271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3DA-46F5-A213-49DC58730BCD}"/>
                </c:ext>
              </c:extLst>
            </c:dLbl>
            <c:dLbl>
              <c:idx val="1"/>
              <c:layout>
                <c:manualLayout>
                  <c:x val="-5.0801474283799622E-2"/>
                  <c:y val="-4.806493282031824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DD5-493F-AB42-5117BF72CB0A}"/>
                </c:ext>
              </c:extLst>
            </c:dLbl>
            <c:dLbl>
              <c:idx val="2"/>
              <c:layout>
                <c:manualLayout>
                  <c:x val="-4.9383034567487626E-2"/>
                  <c:y val="-5.411179457048950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A5B-4566-90A4-3A2FB3160D51}"/>
                </c:ext>
              </c:extLst>
            </c:dLbl>
            <c:dLbl>
              <c:idx val="3"/>
              <c:layout>
                <c:manualLayout>
                  <c:x val="-4.7964594851175539E-2"/>
                  <c:y val="-6.318208719574647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A5B-4566-90A4-3A2FB3160D51}"/>
                </c:ext>
              </c:extLst>
            </c:dLbl>
            <c:dLbl>
              <c:idx val="4"/>
              <c:layout>
                <c:manualLayout>
                  <c:x val="-4.7964594851175539E-2"/>
                  <c:y val="-5.713522544557522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8E0-40D6-B9F0-C4FBFCD63791}"/>
                </c:ext>
              </c:extLst>
            </c:dLbl>
            <c:dLbl>
              <c:idx val="5"/>
              <c:layout>
                <c:manualLayout>
                  <c:x val="-5.3638353716423753E-2"/>
                  <c:y val="6.380200955785063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DD5-493F-AB42-5117BF72CB0A}"/>
                </c:ext>
              </c:extLst>
            </c:dLbl>
            <c:numFmt formatCode="&quot;R$&quot;\ #,##0.00" sourceLinked="0"/>
            <c:spPr>
              <a:noFill/>
              <a:ln>
                <a:noFill/>
              </a:ln>
              <a:effectLst/>
            </c:sp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HISTORICO!$B$15:$B$26</c:f>
              <c:numCache>
                <c:formatCode>General</c:formatCode>
                <c:ptCount val="1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</c:numCache>
            </c:numRef>
          </c:cat>
          <c:val>
            <c:numRef>
              <c:f>HISTORICO!$C$15:$C$26</c:f>
              <c:numCache>
                <c:formatCode>"R$"\ #,##0.00</c:formatCode>
                <c:ptCount val="12"/>
                <c:pt idx="0">
                  <c:v>5782.2699999999995</c:v>
                </c:pt>
                <c:pt idx="1">
                  <c:v>6618.77</c:v>
                </c:pt>
                <c:pt idx="2">
                  <c:v>5211.5999999999995</c:v>
                </c:pt>
                <c:pt idx="3">
                  <c:v>3102.7000000000003</c:v>
                </c:pt>
                <c:pt idx="4">
                  <c:v>3780.78</c:v>
                </c:pt>
                <c:pt idx="5">
                  <c:v>150.86000000000001</c:v>
                </c:pt>
                <c:pt idx="6">
                  <c:v>196.74</c:v>
                </c:pt>
                <c:pt idx="7">
                  <c:v>2428.14</c:v>
                </c:pt>
                <c:pt idx="8">
                  <c:v>2166.04</c:v>
                </c:pt>
                <c:pt idx="9">
                  <c:v>1872.4500000000003</c:v>
                </c:pt>
                <c:pt idx="10">
                  <c:v>3531.69</c:v>
                </c:pt>
                <c:pt idx="11">
                  <c:v>4875.43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DD5-493F-AB42-5117BF72CB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612480"/>
        <c:axId val="114913280"/>
      </c:lineChart>
      <c:lineChart>
        <c:grouping val="stacked"/>
        <c:varyColors val="0"/>
        <c:ser>
          <c:idx val="1"/>
          <c:order val="1"/>
          <c:tx>
            <c:strRef>
              <c:f>HISTORICO!$D$5</c:f>
              <c:strCache>
                <c:ptCount val="1"/>
                <c:pt idx="0">
                  <c:v>Total em consumo (kWh)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</c:spPr>
          </c:marker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HISTORICO!$B$15:$B$26</c:f>
              <c:numCache>
                <c:formatCode>General</c:formatCode>
                <c:ptCount val="1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</c:numCache>
            </c:numRef>
          </c:cat>
          <c:val>
            <c:numRef>
              <c:f>HISTORICO!$D$15:$D$26</c:f>
              <c:numCache>
                <c:formatCode>#,##0</c:formatCode>
                <c:ptCount val="12"/>
                <c:pt idx="0">
                  <c:v>14644</c:v>
                </c:pt>
                <c:pt idx="1">
                  <c:v>10079</c:v>
                </c:pt>
                <c:pt idx="2">
                  <c:v>7356</c:v>
                </c:pt>
                <c:pt idx="3">
                  <c:v>5159</c:v>
                </c:pt>
                <c:pt idx="4">
                  <c:v>5027</c:v>
                </c:pt>
                <c:pt idx="5">
                  <c:v>200</c:v>
                </c:pt>
                <c:pt idx="6">
                  <c:v>236</c:v>
                </c:pt>
                <c:pt idx="7">
                  <c:v>2730</c:v>
                </c:pt>
                <c:pt idx="8">
                  <c:v>2473</c:v>
                </c:pt>
                <c:pt idx="9">
                  <c:v>2242</c:v>
                </c:pt>
                <c:pt idx="10">
                  <c:v>4508</c:v>
                </c:pt>
                <c:pt idx="11">
                  <c:v>5462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FDD5-493F-AB42-5117BF72CB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916352"/>
        <c:axId val="114914816"/>
      </c:lineChart>
      <c:catAx>
        <c:axId val="114612480"/>
        <c:scaling>
          <c:orientation val="minMax"/>
        </c:scaling>
        <c:delete val="0"/>
        <c:axPos val="b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numFmt formatCode="General" sourceLinked="1"/>
        <c:majorTickMark val="out"/>
        <c:minorTickMark val="none"/>
        <c:tickLblPos val="nextTo"/>
        <c:txPr>
          <a:bodyPr rot="1800000"/>
          <a:lstStyle/>
          <a:p>
            <a:pPr>
              <a:defRPr sz="900" baseline="0">
                <a:latin typeface="Tw Cen MT" panose="020B0602020104020603" pitchFamily="34" charset="0"/>
              </a:defRPr>
            </a:pPr>
            <a:endParaRPr lang="pt-BR"/>
          </a:p>
        </c:txPr>
        <c:crossAx val="114913280"/>
        <c:crosses val="autoZero"/>
        <c:auto val="1"/>
        <c:lblAlgn val="ctr"/>
        <c:lblOffset val="100"/>
        <c:noMultiLvlLbl val="0"/>
      </c:catAx>
      <c:valAx>
        <c:axId val="114913280"/>
        <c:scaling>
          <c:orientation val="minMax"/>
          <c:max val="16000"/>
          <c:min val="0"/>
        </c:scaling>
        <c:delete val="1"/>
        <c:axPos val="l"/>
        <c:numFmt formatCode="#,##0" sourceLinked="0"/>
        <c:majorTickMark val="out"/>
        <c:minorTickMark val="none"/>
        <c:tickLblPos val="nextTo"/>
        <c:crossAx val="114612480"/>
        <c:crosses val="autoZero"/>
        <c:crossBetween val="between"/>
        <c:majorUnit val="2000"/>
      </c:valAx>
      <c:valAx>
        <c:axId val="114914816"/>
        <c:scaling>
          <c:orientation val="minMax"/>
        </c:scaling>
        <c:delete val="1"/>
        <c:axPos val="r"/>
        <c:numFmt formatCode="#,##0" sourceLinked="0"/>
        <c:majorTickMark val="out"/>
        <c:minorTickMark val="none"/>
        <c:tickLblPos val="nextTo"/>
        <c:crossAx val="114916352"/>
        <c:crosses val="max"/>
        <c:crossBetween val="between"/>
      </c:valAx>
      <c:catAx>
        <c:axId val="1149163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14914816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0.60753177358206578"/>
          <c:y val="0.11551056117985251"/>
          <c:w val="0.30750900761060823"/>
          <c:h val="0.11667279685277437"/>
        </c:manualLayout>
      </c:layout>
      <c:overlay val="0"/>
      <c:spPr>
        <a:solidFill>
          <a:sysClr val="window" lastClr="FFFFFF"/>
        </a:solidFill>
      </c:spPr>
      <c:txPr>
        <a:bodyPr/>
        <a:lstStyle/>
        <a:p>
          <a:pPr>
            <a:defRPr sz="900" b="1" baseline="0">
              <a:latin typeface="Tw Cen MT" pitchFamily="34" charset="0"/>
            </a:defRPr>
          </a:pPr>
          <a:endParaRPr lang="pt-BR"/>
        </a:p>
      </c:txPr>
    </c:legend>
    <c:plotVisOnly val="1"/>
    <c:dispBlanksAs val="zero"/>
    <c:showDLblsOverMax val="0"/>
  </c:chart>
  <c:spPr>
    <a:ln>
      <a:solidFill>
        <a:sysClr val="windowText" lastClr="000000"/>
      </a:solidFill>
    </a:ln>
  </c:spPr>
  <c:txPr>
    <a:bodyPr/>
    <a:lstStyle/>
    <a:p>
      <a:pPr>
        <a:defRPr b="1"/>
      </a:pPr>
      <a:endParaRPr lang="pt-BR"/>
    </a:p>
  </c:txPr>
  <c:printSettings>
    <c:headerFooter/>
    <c:pageMargins b="0.78740157499999996" l="0.511811024" r="0.511811024" t="0.78740157499999996" header="0.31496062000000236" footer="0.31496062000000236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7540672192719989E-2"/>
          <c:y val="3.531874459037368E-2"/>
          <c:w val="0.96774567589361138"/>
          <c:h val="0.81807765190556681"/>
        </c:manualLayout>
      </c:layout>
      <c:lineChart>
        <c:grouping val="stacked"/>
        <c:varyColors val="0"/>
        <c:ser>
          <c:idx val="0"/>
          <c:order val="0"/>
          <c:tx>
            <c:strRef>
              <c:f>Gráfico!$C$5</c:f>
              <c:strCache>
                <c:ptCount val="1"/>
                <c:pt idx="0">
                  <c:v>Fatura Total (R$)</c:v>
                </c:pt>
              </c:strCache>
            </c:strRef>
          </c:tx>
          <c:spPr>
            <a:ln>
              <a:solidFill>
                <a:schemeClr val="tx2">
                  <a:lumMod val="50000"/>
                </a:schemeClr>
              </a:solidFill>
            </a:ln>
          </c:spPr>
          <c:marker>
            <c:spPr>
              <a:solidFill>
                <a:schemeClr val="tx2">
                  <a:lumMod val="50000"/>
                </a:schemeClr>
              </a:solidFill>
              <a:ln>
                <a:solidFill>
                  <a:schemeClr val="tx2">
                    <a:lumMod val="50000"/>
                  </a:schemeClr>
                </a:solidFill>
              </a:ln>
            </c:spPr>
          </c:marker>
          <c:dLbls>
            <c:dLbl>
              <c:idx val="0"/>
              <c:layout>
                <c:manualLayout>
                  <c:x val="-5.2120940299018384E-2"/>
                  <c:y val="5.449835285619095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527-4021-922D-BECE28C672AE}"/>
                </c:ext>
              </c:extLst>
            </c:dLbl>
            <c:dLbl>
              <c:idx val="1"/>
              <c:layout>
                <c:manualLayout>
                  <c:x val="-5.6394747302847457E-2"/>
                  <c:y val="0.124105902939949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527-4021-922D-BECE28C672AE}"/>
                </c:ext>
              </c:extLst>
            </c:dLbl>
            <c:dLbl>
              <c:idx val="2"/>
              <c:layout>
                <c:manualLayout>
                  <c:x val="-5.1745530462797132E-2"/>
                  <c:y val="4.04678770949720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527-4021-922D-BECE28C672AE}"/>
                </c:ext>
              </c:extLst>
            </c:dLbl>
            <c:dLbl>
              <c:idx val="3"/>
              <c:layout>
                <c:manualLayout>
                  <c:x val="-5.1925689638727866E-2"/>
                  <c:y val="8.219365627756541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527-4021-922D-BECE28C672AE}"/>
                </c:ext>
              </c:extLst>
            </c:dLbl>
            <c:dLbl>
              <c:idx val="4"/>
              <c:layout>
                <c:manualLayout>
                  <c:x val="-5.2702281662975171E-2"/>
                  <c:y val="4.685815446437329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527-4021-922D-BECE28C672AE}"/>
                </c:ext>
              </c:extLst>
            </c:dLbl>
            <c:dLbl>
              <c:idx val="5"/>
              <c:layout>
                <c:manualLayout>
                  <c:x val="-5.3883984555766345E-2"/>
                  <c:y val="7.911459864745663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E0B-4DCD-92CA-45F31238BBD2}"/>
                </c:ext>
              </c:extLst>
            </c:dLbl>
            <c:dLbl>
              <c:idx val="6"/>
              <c:layout>
                <c:manualLayout>
                  <c:x val="-5.0016172785428789E-2"/>
                  <c:y val="7.160572060486325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527-4021-922D-BECE28C672AE}"/>
                </c:ext>
              </c:extLst>
            </c:dLbl>
            <c:dLbl>
              <c:idx val="7"/>
              <c:layout>
                <c:manualLayout>
                  <c:x val="-5.2533398723083491E-2"/>
                  <c:y val="6.4594749071209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E0B-4DCD-92CA-45F31238BBD2}"/>
                </c:ext>
              </c:extLst>
            </c:dLbl>
            <c:dLbl>
              <c:idx val="8"/>
              <c:layout>
                <c:manualLayout>
                  <c:x val="-4.9980432818222842E-2"/>
                  <c:y val="7.503643597360505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527-4021-922D-BECE28C672AE}"/>
                </c:ext>
              </c:extLst>
            </c:dLbl>
            <c:dLbl>
              <c:idx val="9"/>
              <c:layout>
                <c:manualLayout>
                  <c:x val="-5.8004330885288079E-2"/>
                  <c:y val="4.33674302981995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527-4021-922D-BECE28C672AE}"/>
                </c:ext>
              </c:extLst>
            </c:dLbl>
            <c:dLbl>
              <c:idx val="10"/>
              <c:layout>
                <c:manualLayout>
                  <c:x val="-4.87316603159638E-2"/>
                  <c:y val="5.4353061798135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E0B-4DCD-92CA-45F31238BBD2}"/>
                </c:ext>
              </c:extLst>
            </c:dLbl>
            <c:dLbl>
              <c:idx val="11"/>
              <c:layout>
                <c:manualLayout>
                  <c:x val="-8.8576141979560923E-3"/>
                  <c:y val="4.642806426048676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7527-4021-922D-BECE28C672AE}"/>
                </c:ext>
              </c:extLst>
            </c:dLbl>
            <c:spPr>
              <a:noFill/>
              <a:ln>
                <a:noFill/>
              </a:ln>
              <a:effectLst/>
            </c:sp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Gráfico!$B$6:$B$17</c:f>
              <c:numCache>
                <c:formatCode>mmm\-yy</c:formatCode>
                <c:ptCount val="12"/>
                <c:pt idx="0">
                  <c:v>45689</c:v>
                </c:pt>
                <c:pt idx="1">
                  <c:v>45717</c:v>
                </c:pt>
                <c:pt idx="2">
                  <c:v>45748</c:v>
                </c:pt>
                <c:pt idx="3">
                  <c:v>45778</c:v>
                </c:pt>
                <c:pt idx="4">
                  <c:v>45809</c:v>
                </c:pt>
                <c:pt idx="5">
                  <c:v>45839</c:v>
                </c:pt>
                <c:pt idx="6">
                  <c:v>45870</c:v>
                </c:pt>
                <c:pt idx="7">
                  <c:v>45901</c:v>
                </c:pt>
                <c:pt idx="8">
                  <c:v>45931</c:v>
                </c:pt>
                <c:pt idx="9">
                  <c:v>45962</c:v>
                </c:pt>
                <c:pt idx="10">
                  <c:v>45992</c:v>
                </c:pt>
                <c:pt idx="11">
                  <c:v>46023</c:v>
                </c:pt>
              </c:numCache>
            </c:numRef>
          </c:cat>
          <c:val>
            <c:numRef>
              <c:f>Gráfico!$C$6:$C$17</c:f>
              <c:numCache>
                <c:formatCode>0.00</c:formatCode>
                <c:ptCount val="12"/>
                <c:pt idx="0" formatCode="&quot;R$&quot;#,##0.00">
                  <c:v>361.87</c:v>
                </c:pt>
                <c:pt idx="1">
                  <c:v>373.43</c:v>
                </c:pt>
                <c:pt idx="2" formatCode="General">
                  <c:v>405.48</c:v>
                </c:pt>
                <c:pt idx="3" formatCode="General">
                  <c:v>362.02</c:v>
                </c:pt>
                <c:pt idx="4" formatCode="General">
                  <c:v>448.42</c:v>
                </c:pt>
                <c:pt idx="5" formatCode="General">
                  <c:v>436.84</c:v>
                </c:pt>
                <c:pt idx="6" formatCode="General">
                  <c:v>478.99</c:v>
                </c:pt>
                <c:pt idx="7" formatCode="General">
                  <c:v>483.22</c:v>
                </c:pt>
                <c:pt idx="8" formatCode="General">
                  <c:v>380.85</c:v>
                </c:pt>
                <c:pt idx="9" formatCode="General">
                  <c:v>375.1</c:v>
                </c:pt>
                <c:pt idx="10">
                  <c:v>453.37</c:v>
                </c:pt>
                <c:pt idx="11" formatCode="General">
                  <c:v>404.76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7527-4021-922D-BECE28C672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282496"/>
        <c:axId val="118169600"/>
      </c:lineChart>
      <c:lineChart>
        <c:grouping val="stacked"/>
        <c:varyColors val="0"/>
        <c:ser>
          <c:idx val="1"/>
          <c:order val="1"/>
          <c:tx>
            <c:strRef>
              <c:f>Gráfico!$D$5</c:f>
              <c:strCache>
                <c:ptCount val="1"/>
                <c:pt idx="0">
                  <c:v>Consumo Ativo (kWh)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</c:spPr>
          </c:marker>
          <c:dLbls>
            <c:dLbl>
              <c:idx val="0"/>
              <c:layout>
                <c:manualLayout>
                  <c:x val="-3.7450163020279911E-2"/>
                  <c:y val="-6.293895292718323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883-4B0B-8C02-FA59D259D754}"/>
                </c:ext>
              </c:extLst>
            </c:dLbl>
            <c:dLbl>
              <c:idx val="1"/>
              <c:layout>
                <c:manualLayout>
                  <c:x val="-3.2135289716413905E-2"/>
                  <c:y val="-5.137780932987089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037-4592-AA50-5B9E80D67F91}"/>
                </c:ext>
              </c:extLst>
            </c:dLbl>
            <c:dLbl>
              <c:idx val="2"/>
              <c:layout>
                <c:manualLayout>
                  <c:x val="-7.2842505014262416E-3"/>
                  <c:y val="-3.955324727084776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883-4B0B-8C02-FA59D259D754}"/>
                </c:ext>
              </c:extLst>
            </c:dLbl>
            <c:dLbl>
              <c:idx val="3"/>
              <c:layout>
                <c:manualLayout>
                  <c:x val="-2.8577835808852346E-2"/>
                  <c:y val="-5.105336247750363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883-4B0B-8C02-FA59D259D754}"/>
                </c:ext>
              </c:extLst>
            </c:dLbl>
            <c:dLbl>
              <c:idx val="4"/>
              <c:layout>
                <c:manualLayout>
                  <c:x val="-3.0352301251137859E-2"/>
                  <c:y val="-4.34982968097097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EB8-49C2-AF87-2A440498B63C}"/>
                </c:ext>
              </c:extLst>
            </c:dLbl>
            <c:dLbl>
              <c:idx val="5"/>
              <c:layout>
                <c:manualLayout>
                  <c:x val="-3.2126766693423306E-2"/>
                  <c:y val="-4.74526874287742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EB8-49C2-AF87-2A440498B63C}"/>
                </c:ext>
              </c:extLst>
            </c:dLbl>
            <c:dLbl>
              <c:idx val="6"/>
              <c:layout>
                <c:manualLayout>
                  <c:x val="-3.0352301251137925E-2"/>
                  <c:y val="-3.954390619064529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EB8-49C2-AF87-2A440498B63C}"/>
                </c:ext>
              </c:extLst>
            </c:dLbl>
            <c:dLbl>
              <c:idx val="7"/>
              <c:layout>
                <c:manualLayout>
                  <c:x val="-3.0352301251137987E-2"/>
                  <c:y val="-7.117903114316138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EB8-49C2-AF87-2A440498B63C}"/>
                </c:ext>
              </c:extLst>
            </c:dLbl>
            <c:dLbl>
              <c:idx val="8"/>
              <c:layout>
                <c:manualLayout>
                  <c:x val="-3.0352301251137859E-2"/>
                  <c:y val="-3.558951557158069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EB8-49C2-AF87-2A440498B63C}"/>
                </c:ext>
              </c:extLst>
            </c:dLbl>
            <c:dLbl>
              <c:idx val="9"/>
              <c:layout>
                <c:manualLayout>
                  <c:x val="-3.2126766693423368E-2"/>
                  <c:y val="-4.745268742877433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EB8-49C2-AF87-2A440498B63C}"/>
                </c:ext>
              </c:extLst>
            </c:dLbl>
            <c:dLbl>
              <c:idx val="10"/>
              <c:layout>
                <c:manualLayout>
                  <c:x val="-3.2126766693423368E-2"/>
                  <c:y val="-5.101942321943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F39-4DAC-8365-F40DD173A42C}"/>
                </c:ext>
              </c:extLst>
            </c:dLbl>
            <c:dLbl>
              <c:idx val="11"/>
              <c:layout>
                <c:manualLayout>
                  <c:x val="-3.0352301251137987E-2"/>
                  <c:y val="-4.34982968097097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EB8-49C2-AF87-2A440498B63C}"/>
                </c:ext>
              </c:extLst>
            </c:dLbl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Gráfico!$B$6:$B$17</c:f>
              <c:numCache>
                <c:formatCode>mmm\-yy</c:formatCode>
                <c:ptCount val="12"/>
                <c:pt idx="0">
                  <c:v>45689</c:v>
                </c:pt>
                <c:pt idx="1">
                  <c:v>45717</c:v>
                </c:pt>
                <c:pt idx="2">
                  <c:v>45748</c:v>
                </c:pt>
                <c:pt idx="3">
                  <c:v>45778</c:v>
                </c:pt>
                <c:pt idx="4">
                  <c:v>45809</c:v>
                </c:pt>
                <c:pt idx="5">
                  <c:v>45839</c:v>
                </c:pt>
                <c:pt idx="6">
                  <c:v>45870</c:v>
                </c:pt>
                <c:pt idx="7">
                  <c:v>45901</c:v>
                </c:pt>
                <c:pt idx="8">
                  <c:v>45931</c:v>
                </c:pt>
                <c:pt idx="9">
                  <c:v>45962</c:v>
                </c:pt>
                <c:pt idx="10">
                  <c:v>45992</c:v>
                </c:pt>
                <c:pt idx="11">
                  <c:v>46023</c:v>
                </c:pt>
              </c:numCache>
            </c:numRef>
          </c:cat>
          <c:val>
            <c:numRef>
              <c:f>Gráfico!$D$6:$D$17</c:f>
              <c:numCache>
                <c:formatCode>General</c:formatCode>
                <c:ptCount val="12"/>
                <c:pt idx="0">
                  <c:v>430</c:v>
                </c:pt>
                <c:pt idx="1">
                  <c:v>445</c:v>
                </c:pt>
                <c:pt idx="2">
                  <c:v>473</c:v>
                </c:pt>
                <c:pt idx="3">
                  <c:v>413</c:v>
                </c:pt>
                <c:pt idx="4">
                  <c:v>509</c:v>
                </c:pt>
                <c:pt idx="5">
                  <c:v>488</c:v>
                </c:pt>
                <c:pt idx="6">
                  <c:v>542</c:v>
                </c:pt>
                <c:pt idx="7">
                  <c:v>522</c:v>
                </c:pt>
                <c:pt idx="8">
                  <c:v>414</c:v>
                </c:pt>
                <c:pt idx="9">
                  <c:v>415</c:v>
                </c:pt>
                <c:pt idx="10">
                  <c:v>438</c:v>
                </c:pt>
                <c:pt idx="11">
                  <c:v>390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7527-4021-922D-BECE28C672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172288"/>
        <c:axId val="118170752"/>
      </c:lineChart>
      <c:dateAx>
        <c:axId val="118282496"/>
        <c:scaling>
          <c:orientation val="minMax"/>
        </c:scaling>
        <c:delete val="0"/>
        <c:axPos val="b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numFmt formatCode="mmm\-yy" sourceLinked="1"/>
        <c:majorTickMark val="out"/>
        <c:minorTickMark val="none"/>
        <c:tickLblPos val="nextTo"/>
        <c:txPr>
          <a:bodyPr rot="1800000"/>
          <a:lstStyle/>
          <a:p>
            <a:pPr>
              <a:defRPr sz="900" baseline="0">
                <a:latin typeface="Tw Cen MT" pitchFamily="34" charset="0"/>
              </a:defRPr>
            </a:pPr>
            <a:endParaRPr lang="pt-BR"/>
          </a:p>
        </c:txPr>
        <c:crossAx val="118169600"/>
        <c:crosses val="autoZero"/>
        <c:auto val="1"/>
        <c:lblOffset val="100"/>
        <c:baseTimeUnit val="months"/>
      </c:dateAx>
      <c:valAx>
        <c:axId val="118169600"/>
        <c:scaling>
          <c:orientation val="minMax"/>
          <c:max val="800"/>
          <c:min val="0"/>
        </c:scaling>
        <c:delete val="1"/>
        <c:axPos val="l"/>
        <c:numFmt formatCode="#,##0" sourceLinked="0"/>
        <c:majorTickMark val="out"/>
        <c:minorTickMark val="none"/>
        <c:tickLblPos val="nextTo"/>
        <c:crossAx val="118282496"/>
        <c:crosses val="autoZero"/>
        <c:crossBetween val="between"/>
        <c:majorUnit val="100"/>
      </c:valAx>
      <c:valAx>
        <c:axId val="118170752"/>
        <c:scaling>
          <c:orientation val="minMax"/>
        </c:scaling>
        <c:delete val="1"/>
        <c:axPos val="r"/>
        <c:numFmt formatCode="#,##0" sourceLinked="0"/>
        <c:majorTickMark val="out"/>
        <c:minorTickMark val="none"/>
        <c:tickLblPos val="nextTo"/>
        <c:crossAx val="118172288"/>
        <c:crosses val="max"/>
        <c:crossBetween val="between"/>
      </c:valAx>
      <c:dateAx>
        <c:axId val="118172288"/>
        <c:scaling>
          <c:orientation val="minMax"/>
        </c:scaling>
        <c:delete val="1"/>
        <c:axPos val="b"/>
        <c:numFmt formatCode="mmm\-yy" sourceLinked="1"/>
        <c:majorTickMark val="out"/>
        <c:minorTickMark val="none"/>
        <c:tickLblPos val="nextTo"/>
        <c:crossAx val="118170752"/>
        <c:crosses val="autoZero"/>
        <c:auto val="1"/>
        <c:lblOffset val="100"/>
        <c:baseTimeUnit val="months"/>
      </c:dateAx>
    </c:plotArea>
    <c:legend>
      <c:legendPos val="r"/>
      <c:layout>
        <c:manualLayout>
          <c:xMode val="edge"/>
          <c:yMode val="edge"/>
          <c:x val="2.1700956356506769E-2"/>
          <c:y val="4.5151187351881714E-2"/>
          <c:w val="0.2570417280947796"/>
          <c:h val="0.10802924363370557"/>
        </c:manualLayout>
      </c:layout>
      <c:overlay val="0"/>
      <c:spPr>
        <a:solidFill>
          <a:sysClr val="window" lastClr="FFFFFF"/>
        </a:solidFill>
      </c:spPr>
      <c:txPr>
        <a:bodyPr/>
        <a:lstStyle/>
        <a:p>
          <a:pPr>
            <a:defRPr sz="900" b="1" baseline="0">
              <a:latin typeface="Tw Cen MT" pitchFamily="34" charset="0"/>
            </a:defRPr>
          </a:pPr>
          <a:endParaRPr lang="pt-BR"/>
        </a:p>
      </c:txPr>
    </c:legend>
    <c:plotVisOnly val="1"/>
    <c:dispBlanksAs val="zero"/>
    <c:showDLblsOverMax val="0"/>
  </c:chart>
  <c:spPr>
    <a:ln w="12700">
      <a:solidFill>
        <a:schemeClr val="tx1"/>
      </a:solidFill>
    </a:ln>
  </c:spPr>
  <c:txPr>
    <a:bodyPr/>
    <a:lstStyle/>
    <a:p>
      <a:pPr>
        <a:defRPr b="1"/>
      </a:pPr>
      <a:endParaRPr lang="pt-BR"/>
    </a:p>
  </c:txPr>
  <c:printSettings>
    <c:headerFooter/>
    <c:pageMargins b="0.78740157499999996" l="0.511811024" r="0.511811024" t="0.78740157499999996" header="0.31496062000000258" footer="0.31496062000000258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365760</xdr:colOff>
      <xdr:row>3</xdr:row>
      <xdr:rowOff>19049</xdr:rowOff>
    </xdr:from>
    <xdr:to>
      <xdr:col>15</xdr:col>
      <xdr:colOff>586740</xdr:colOff>
      <xdr:row>23</xdr:row>
      <xdr:rowOff>28575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123824</xdr:colOff>
      <xdr:row>1</xdr:row>
      <xdr:rowOff>173565</xdr:rowOff>
    </xdr:from>
    <xdr:to>
      <xdr:col>12</xdr:col>
      <xdr:colOff>514349</xdr:colOff>
      <xdr:row>17</xdr:row>
      <xdr:rowOff>9525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6"/>
  <sheetViews>
    <sheetView showGridLines="0" topLeftCell="B5" workbookViewId="0">
      <selection activeCell="F28" sqref="F28"/>
    </sheetView>
  </sheetViews>
  <sheetFormatPr defaultColWidth="9.109375" defaultRowHeight="13.8" x14ac:dyDescent="0.25"/>
  <cols>
    <col min="1" max="1" width="23.33203125" style="1" customWidth="1"/>
    <col min="2" max="2" width="21.5546875" style="1" customWidth="1"/>
    <col min="3" max="3" width="21.88671875" style="1" customWidth="1"/>
    <col min="4" max="4" width="27.44140625" style="1" customWidth="1"/>
    <col min="5" max="6" width="22.6640625" style="1" customWidth="1"/>
    <col min="7" max="16384" width="9.109375" style="1"/>
  </cols>
  <sheetData>
    <row r="1" spans="1:6" s="25" customFormat="1" ht="15.6" x14ac:dyDescent="0.3">
      <c r="C1" s="26"/>
    </row>
    <row r="3" spans="1:6" ht="14.4" thickBot="1" x14ac:dyDescent="0.3">
      <c r="F3" s="2"/>
    </row>
    <row r="4" spans="1:6" s="25" customFormat="1" ht="30" customHeight="1" thickBot="1" x14ac:dyDescent="0.35">
      <c r="B4" s="62" t="s">
        <v>20</v>
      </c>
      <c r="C4" s="63"/>
      <c r="D4" s="64"/>
      <c r="F4" s="27"/>
    </row>
    <row r="5" spans="1:6" ht="18.600000000000001" thickTop="1" x14ac:dyDescent="0.35">
      <c r="A5" s="3"/>
      <c r="B5" s="35" t="s">
        <v>0</v>
      </c>
      <c r="C5" s="36" t="s">
        <v>18</v>
      </c>
      <c r="D5" s="37" t="s">
        <v>1</v>
      </c>
    </row>
    <row r="6" spans="1:6" ht="15.6" x14ac:dyDescent="0.3">
      <c r="B6" s="43">
        <v>2005</v>
      </c>
      <c r="C6" s="44">
        <v>0</v>
      </c>
      <c r="D6" s="45">
        <v>0</v>
      </c>
    </row>
    <row r="7" spans="1:6" ht="15.6" x14ac:dyDescent="0.3">
      <c r="B7" s="43">
        <v>2006</v>
      </c>
      <c r="C7" s="44">
        <v>0</v>
      </c>
      <c r="D7" s="45">
        <v>0</v>
      </c>
    </row>
    <row r="8" spans="1:6" ht="15.6" x14ac:dyDescent="0.3">
      <c r="B8" s="43">
        <v>2007</v>
      </c>
      <c r="C8" s="44">
        <v>0</v>
      </c>
      <c r="D8" s="45">
        <v>0</v>
      </c>
    </row>
    <row r="9" spans="1:6" ht="15.6" x14ac:dyDescent="0.3">
      <c r="B9" s="43">
        <v>2008</v>
      </c>
      <c r="C9" s="44">
        <v>0</v>
      </c>
      <c r="D9" s="45">
        <v>0</v>
      </c>
    </row>
    <row r="10" spans="1:6" ht="15.6" x14ac:dyDescent="0.3">
      <c r="B10" s="43">
        <v>2009</v>
      </c>
      <c r="C10" s="44">
        <v>0</v>
      </c>
      <c r="D10" s="45">
        <v>0</v>
      </c>
    </row>
    <row r="11" spans="1:6" ht="15.6" x14ac:dyDescent="0.3">
      <c r="B11" s="43">
        <v>2010</v>
      </c>
      <c r="C11" s="44">
        <v>0</v>
      </c>
      <c r="D11" s="45">
        <v>0</v>
      </c>
    </row>
    <row r="12" spans="1:6" ht="15.6" x14ac:dyDescent="0.3">
      <c r="B12" s="43">
        <v>2011</v>
      </c>
      <c r="C12" s="44">
        <v>0</v>
      </c>
      <c r="D12" s="45">
        <v>0</v>
      </c>
    </row>
    <row r="13" spans="1:6" ht="15.6" x14ac:dyDescent="0.3">
      <c r="B13" s="43">
        <v>2012</v>
      </c>
      <c r="C13" s="44">
        <f>'2012'!C$18</f>
        <v>3914.7268448000004</v>
      </c>
      <c r="D13" s="46">
        <f>'2012'!D$18</f>
        <v>8282</v>
      </c>
    </row>
    <row r="14" spans="1:6" ht="15.6" x14ac:dyDescent="0.3">
      <c r="B14" s="43">
        <v>2013</v>
      </c>
      <c r="C14" s="44">
        <f>'2013'!C$18</f>
        <v>4621.2999999999993</v>
      </c>
      <c r="D14" s="46">
        <f>'2013'!D$18</f>
        <v>10100</v>
      </c>
    </row>
    <row r="15" spans="1:6" ht="15.6" x14ac:dyDescent="0.3">
      <c r="B15" s="43">
        <v>2014</v>
      </c>
      <c r="C15" s="44">
        <f>'2014'!C$18</f>
        <v>5782.2699999999995</v>
      </c>
      <c r="D15" s="46">
        <f>'2014'!D$18</f>
        <v>14644</v>
      </c>
    </row>
    <row r="16" spans="1:6" ht="15.6" x14ac:dyDescent="0.3">
      <c r="B16" s="43">
        <v>2015</v>
      </c>
      <c r="C16" s="44">
        <f>'2015'!C$18</f>
        <v>6618.77</v>
      </c>
      <c r="D16" s="46">
        <f>'2015'!D$18</f>
        <v>10079</v>
      </c>
    </row>
    <row r="17" spans="2:4" ht="15.6" x14ac:dyDescent="0.3">
      <c r="B17" s="43">
        <v>2016</v>
      </c>
      <c r="C17" s="44">
        <f>'2016'!C$18</f>
        <v>5211.5999999999995</v>
      </c>
      <c r="D17" s="46">
        <f>'2016'!D$18</f>
        <v>7356</v>
      </c>
    </row>
    <row r="18" spans="2:4" ht="15.6" x14ac:dyDescent="0.3">
      <c r="B18" s="43">
        <v>2017</v>
      </c>
      <c r="C18" s="44">
        <f>'2017'!C$18</f>
        <v>3102.7000000000003</v>
      </c>
      <c r="D18" s="46">
        <f>'2017'!D$18</f>
        <v>5159</v>
      </c>
    </row>
    <row r="19" spans="2:4" ht="15.6" x14ac:dyDescent="0.3">
      <c r="B19" s="43">
        <v>2018</v>
      </c>
      <c r="C19" s="44">
        <f>'2018'!C$18</f>
        <v>3780.78</v>
      </c>
      <c r="D19" s="46">
        <f>'2018'!D$18</f>
        <v>5027</v>
      </c>
    </row>
    <row r="20" spans="2:4" ht="15.6" x14ac:dyDescent="0.3">
      <c r="B20" s="43">
        <v>2019</v>
      </c>
      <c r="C20" s="44">
        <f>'2019'!C17</f>
        <v>150.86000000000001</v>
      </c>
      <c r="D20" s="46">
        <f>'2019'!D17</f>
        <v>200</v>
      </c>
    </row>
    <row r="21" spans="2:4" ht="15.6" x14ac:dyDescent="0.25">
      <c r="B21" s="47">
        <v>2020</v>
      </c>
      <c r="C21" s="48">
        <f>'2020'!C17</f>
        <v>196.74</v>
      </c>
      <c r="D21" s="49">
        <f>'2020'!D17</f>
        <v>236</v>
      </c>
    </row>
    <row r="22" spans="2:4" ht="15.6" x14ac:dyDescent="0.3">
      <c r="B22" s="43">
        <v>2021</v>
      </c>
      <c r="C22" s="44">
        <f>'2021'!C$18</f>
        <v>2428.14</v>
      </c>
      <c r="D22" s="46">
        <f>'2021'!D$18</f>
        <v>2730</v>
      </c>
    </row>
    <row r="23" spans="2:4" ht="15.6" x14ac:dyDescent="0.3">
      <c r="B23" s="43">
        <v>2022</v>
      </c>
      <c r="C23" s="44">
        <f>'2022'!C$18</f>
        <v>2166.04</v>
      </c>
      <c r="D23" s="46">
        <f>'2022'!D$18</f>
        <v>2473</v>
      </c>
    </row>
    <row r="24" spans="2:4" ht="15.6" x14ac:dyDescent="0.3">
      <c r="B24" s="43">
        <v>2023</v>
      </c>
      <c r="C24" s="53">
        <f>'2023'!C$18</f>
        <v>1872.4500000000003</v>
      </c>
      <c r="D24" s="46">
        <f>'2023'!D$18</f>
        <v>2242</v>
      </c>
    </row>
    <row r="25" spans="2:4" ht="16.2" thickBot="1" x14ac:dyDescent="0.35">
      <c r="B25" s="50">
        <v>2024</v>
      </c>
      <c r="C25" s="51">
        <v>3531.69</v>
      </c>
      <c r="D25" s="52">
        <v>4508</v>
      </c>
    </row>
    <row r="26" spans="2:4" ht="16.2" thickBot="1" x14ac:dyDescent="0.35">
      <c r="B26" s="50">
        <v>2025</v>
      </c>
      <c r="C26" s="51">
        <f>'2025'!C18</f>
        <v>4875.43</v>
      </c>
      <c r="D26" s="52">
        <f>'2025'!D18</f>
        <v>5462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18"/>
  <sheetViews>
    <sheetView workbookViewId="0"/>
  </sheetViews>
  <sheetFormatPr defaultRowHeight="14.4" x14ac:dyDescent="0.3"/>
  <cols>
    <col min="1" max="1" width="23.33203125" style="1" customWidth="1"/>
    <col min="2" max="2" width="21.5546875" customWidth="1"/>
    <col min="3" max="3" width="21.88671875" customWidth="1"/>
    <col min="4" max="4" width="27.44140625" customWidth="1"/>
    <col min="5" max="6" width="22.6640625" customWidth="1"/>
  </cols>
  <sheetData>
    <row r="1" spans="1:6" s="25" customFormat="1" ht="15.6" x14ac:dyDescent="0.3">
      <c r="C1" s="26"/>
    </row>
    <row r="3" spans="1:6" ht="15" thickBot="1" x14ac:dyDescent="0.35"/>
    <row r="4" spans="1:6" s="25" customFormat="1" ht="30" customHeight="1" thickBot="1" x14ac:dyDescent="0.35">
      <c r="B4" s="62" t="s">
        <v>20</v>
      </c>
      <c r="C4" s="63"/>
      <c r="D4" s="64"/>
      <c r="F4" s="27"/>
    </row>
    <row r="5" spans="1:6" ht="18.600000000000001" thickTop="1" x14ac:dyDescent="0.35">
      <c r="A5" s="3"/>
      <c r="B5" s="28" t="s">
        <v>2</v>
      </c>
      <c r="C5" s="29" t="s">
        <v>19</v>
      </c>
      <c r="D5" s="30" t="s">
        <v>4</v>
      </c>
    </row>
    <row r="6" spans="1:6" ht="15.6" x14ac:dyDescent="0.3">
      <c r="B6" s="10" t="s">
        <v>5</v>
      </c>
      <c r="C6" s="21">
        <v>174.89</v>
      </c>
      <c r="D6" s="22">
        <v>226</v>
      </c>
    </row>
    <row r="7" spans="1:6" ht="15" customHeight="1" x14ac:dyDescent="0.3">
      <c r="B7" s="5" t="s">
        <v>6</v>
      </c>
      <c r="C7" s="26">
        <v>167.54</v>
      </c>
      <c r="D7" s="23">
        <v>223</v>
      </c>
    </row>
    <row r="8" spans="1:6" ht="15.6" x14ac:dyDescent="0.3">
      <c r="B8" s="10" t="s">
        <v>7</v>
      </c>
      <c r="C8" s="21">
        <v>52.88</v>
      </c>
      <c r="D8" s="22">
        <v>206</v>
      </c>
    </row>
    <row r="9" spans="1:6" ht="15" customHeight="1" x14ac:dyDescent="0.3">
      <c r="B9" s="5" t="s">
        <v>8</v>
      </c>
      <c r="C9" s="26">
        <v>149.81</v>
      </c>
      <c r="D9" s="23">
        <v>194</v>
      </c>
    </row>
    <row r="10" spans="1:6" ht="15.6" x14ac:dyDescent="0.3">
      <c r="B10" s="10" t="s">
        <v>9</v>
      </c>
      <c r="C10" s="21">
        <v>142.30000000000001</v>
      </c>
      <c r="D10" s="22">
        <v>191</v>
      </c>
    </row>
    <row r="11" spans="1:6" ht="15.6" x14ac:dyDescent="0.3">
      <c r="B11" s="5" t="s">
        <v>10</v>
      </c>
      <c r="C11" s="26">
        <v>210.17</v>
      </c>
      <c r="D11" s="23">
        <v>292</v>
      </c>
    </row>
    <row r="12" spans="1:6" ht="15.6" x14ac:dyDescent="0.3">
      <c r="B12" s="10" t="s">
        <v>11</v>
      </c>
      <c r="C12" s="21">
        <v>266.2</v>
      </c>
      <c r="D12" s="22">
        <v>370</v>
      </c>
    </row>
    <row r="13" spans="1:6" ht="15.6" x14ac:dyDescent="0.3">
      <c r="B13" s="5" t="s">
        <v>12</v>
      </c>
      <c r="C13" s="26">
        <v>261.16000000000003</v>
      </c>
      <c r="D13" s="23">
        <v>359</v>
      </c>
    </row>
    <row r="14" spans="1:6" ht="15.6" x14ac:dyDescent="0.3">
      <c r="B14" s="10" t="s">
        <v>13</v>
      </c>
      <c r="C14" s="21">
        <v>243.11</v>
      </c>
      <c r="D14" s="22">
        <v>335</v>
      </c>
    </row>
    <row r="15" spans="1:6" ht="15.6" x14ac:dyDescent="0.3">
      <c r="B15" s="5" t="s">
        <v>14</v>
      </c>
      <c r="C15" s="26">
        <v>213.19</v>
      </c>
      <c r="D15" s="23">
        <v>288</v>
      </c>
    </row>
    <row r="16" spans="1:6" ht="15.6" x14ac:dyDescent="0.3">
      <c r="B16" s="10" t="s">
        <v>15</v>
      </c>
      <c r="C16" s="21">
        <v>186.28</v>
      </c>
      <c r="D16" s="22">
        <v>250</v>
      </c>
    </row>
    <row r="17" spans="2:4" ht="15.6" x14ac:dyDescent="0.3">
      <c r="B17" s="5" t="s">
        <v>16</v>
      </c>
      <c r="C17" s="26">
        <v>196.74</v>
      </c>
      <c r="D17" s="23">
        <v>236</v>
      </c>
    </row>
    <row r="18" spans="2:4" ht="16.2" thickBot="1" x14ac:dyDescent="0.35">
      <c r="B18" s="19" t="s">
        <v>17</v>
      </c>
      <c r="C18" s="33">
        <f>SUM(C6:C17)</f>
        <v>2264.2700000000004</v>
      </c>
      <c r="D18" s="34">
        <f>SUM(D6:D17)</f>
        <v>3170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18"/>
  <sheetViews>
    <sheetView workbookViewId="0"/>
  </sheetViews>
  <sheetFormatPr defaultRowHeight="14.4" x14ac:dyDescent="0.3"/>
  <cols>
    <col min="1" max="1" width="23.33203125" style="1" customWidth="1"/>
    <col min="2" max="2" width="21.5546875" customWidth="1"/>
    <col min="3" max="3" width="21.88671875" customWidth="1"/>
    <col min="4" max="4" width="27.44140625" customWidth="1"/>
    <col min="5" max="6" width="22.6640625" customWidth="1"/>
  </cols>
  <sheetData>
    <row r="1" spans="1:6" s="25" customFormat="1" ht="15.6" x14ac:dyDescent="0.3">
      <c r="C1" s="26"/>
    </row>
    <row r="3" spans="1:6" ht="15" thickBot="1" x14ac:dyDescent="0.35"/>
    <row r="4" spans="1:6" s="25" customFormat="1" ht="30" customHeight="1" thickBot="1" x14ac:dyDescent="0.35">
      <c r="B4" s="62" t="s">
        <v>20</v>
      </c>
      <c r="C4" s="63"/>
      <c r="D4" s="64"/>
      <c r="F4" s="27"/>
    </row>
    <row r="5" spans="1:6" ht="18.600000000000001" thickTop="1" x14ac:dyDescent="0.35">
      <c r="A5" s="3"/>
      <c r="B5" s="28" t="s">
        <v>2</v>
      </c>
      <c r="C5" s="29" t="s">
        <v>19</v>
      </c>
      <c r="D5" s="30" t="s">
        <v>4</v>
      </c>
    </row>
    <row r="6" spans="1:6" ht="15.6" x14ac:dyDescent="0.3">
      <c r="B6" s="10" t="s">
        <v>5</v>
      </c>
      <c r="C6" s="21">
        <v>183.65</v>
      </c>
      <c r="D6" s="22">
        <v>213</v>
      </c>
    </row>
    <row r="7" spans="1:6" ht="15" customHeight="1" x14ac:dyDescent="0.3">
      <c r="B7" s="5" t="s">
        <v>6</v>
      </c>
      <c r="C7" s="26">
        <v>189.57</v>
      </c>
      <c r="D7" s="23">
        <v>238</v>
      </c>
    </row>
    <row r="8" spans="1:6" ht="15.6" x14ac:dyDescent="0.3">
      <c r="B8" s="10" t="s">
        <v>7</v>
      </c>
      <c r="C8" s="39">
        <v>167</v>
      </c>
      <c r="D8" s="22">
        <v>206</v>
      </c>
    </row>
    <row r="9" spans="1:6" ht="15" customHeight="1" x14ac:dyDescent="0.3">
      <c r="B9" s="5" t="s">
        <v>8</v>
      </c>
      <c r="C9" s="26">
        <v>184.36</v>
      </c>
      <c r="D9" s="23">
        <v>225</v>
      </c>
    </row>
    <row r="10" spans="1:6" ht="15.6" x14ac:dyDescent="0.3">
      <c r="B10" s="10" t="s">
        <v>9</v>
      </c>
      <c r="C10" s="21">
        <v>176.68</v>
      </c>
      <c r="D10" s="22">
        <v>221</v>
      </c>
    </row>
    <row r="11" spans="1:6" ht="15.6" x14ac:dyDescent="0.3">
      <c r="B11" s="5" t="s">
        <v>10</v>
      </c>
      <c r="C11" s="26">
        <v>217.77</v>
      </c>
      <c r="D11" s="23">
        <v>263</v>
      </c>
    </row>
    <row r="12" spans="1:6" ht="15.6" x14ac:dyDescent="0.3">
      <c r="B12" s="10" t="s">
        <v>11</v>
      </c>
      <c r="C12" s="21">
        <v>234.03</v>
      </c>
      <c r="D12" s="22">
        <v>272</v>
      </c>
    </row>
    <row r="13" spans="1:6" ht="15.6" x14ac:dyDescent="0.3">
      <c r="B13" s="5" t="s">
        <v>12</v>
      </c>
      <c r="C13" s="26">
        <v>210.66</v>
      </c>
      <c r="D13" s="23">
        <v>234</v>
      </c>
    </row>
    <row r="14" spans="1:6" ht="15.6" x14ac:dyDescent="0.3">
      <c r="B14" s="10" t="s">
        <v>13</v>
      </c>
      <c r="C14" s="21">
        <v>255.92</v>
      </c>
      <c r="D14" s="22">
        <v>264</v>
      </c>
    </row>
    <row r="15" spans="1:6" ht="15.6" x14ac:dyDescent="0.3">
      <c r="B15" s="5" t="s">
        <v>14</v>
      </c>
      <c r="C15" s="26">
        <v>218.13</v>
      </c>
      <c r="D15" s="23">
        <v>217</v>
      </c>
    </row>
    <row r="16" spans="1:6" ht="15.6" x14ac:dyDescent="0.3">
      <c r="B16" s="10" t="s">
        <v>15</v>
      </c>
      <c r="C16" s="21">
        <v>201.27</v>
      </c>
      <c r="D16" s="22">
        <v>207</v>
      </c>
    </row>
    <row r="17" spans="2:4" ht="15.6" x14ac:dyDescent="0.3">
      <c r="B17" s="5" t="s">
        <v>16</v>
      </c>
      <c r="C17" s="26">
        <v>189.1</v>
      </c>
      <c r="D17" s="23">
        <v>170</v>
      </c>
    </row>
    <row r="18" spans="2:4" ht="16.2" thickBot="1" x14ac:dyDescent="0.35">
      <c r="B18" s="19" t="s">
        <v>17</v>
      </c>
      <c r="C18" s="20">
        <f>SUM(C6:C17)</f>
        <v>2428.14</v>
      </c>
      <c r="D18" s="34">
        <f>SUM(D6:D17)</f>
        <v>2730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18"/>
  <sheetViews>
    <sheetView workbookViewId="0"/>
  </sheetViews>
  <sheetFormatPr defaultRowHeight="14.4" x14ac:dyDescent="0.3"/>
  <cols>
    <col min="1" max="1" width="23.33203125" style="1" customWidth="1"/>
    <col min="2" max="2" width="21.5546875" customWidth="1"/>
    <col min="3" max="3" width="21.88671875" customWidth="1"/>
    <col min="4" max="4" width="27.44140625" customWidth="1"/>
    <col min="5" max="6" width="22.6640625" customWidth="1"/>
  </cols>
  <sheetData>
    <row r="1" spans="1:6" s="25" customFormat="1" ht="15.6" x14ac:dyDescent="0.3">
      <c r="C1" s="26"/>
    </row>
    <row r="3" spans="1:6" ht="15" thickBot="1" x14ac:dyDescent="0.35"/>
    <row r="4" spans="1:6" s="25" customFormat="1" ht="30" customHeight="1" thickBot="1" x14ac:dyDescent="0.35">
      <c r="B4" s="62" t="s">
        <v>20</v>
      </c>
      <c r="C4" s="63"/>
      <c r="D4" s="64"/>
      <c r="F4" s="27"/>
    </row>
    <row r="5" spans="1:6" ht="18.600000000000001" thickTop="1" x14ac:dyDescent="0.35">
      <c r="A5" s="3"/>
      <c r="B5" s="28" t="s">
        <v>2</v>
      </c>
      <c r="C5" s="29" t="s">
        <v>19</v>
      </c>
      <c r="D5" s="30" t="s">
        <v>4</v>
      </c>
    </row>
    <row r="6" spans="1:6" ht="15.6" x14ac:dyDescent="0.3">
      <c r="B6" s="10" t="s">
        <v>5</v>
      </c>
      <c r="C6" s="21">
        <v>217.38</v>
      </c>
      <c r="D6" s="22">
        <v>204</v>
      </c>
    </row>
    <row r="7" spans="1:6" ht="15" customHeight="1" x14ac:dyDescent="0.3">
      <c r="B7" s="5" t="s">
        <v>6</v>
      </c>
      <c r="C7" s="26">
        <v>146.53</v>
      </c>
      <c r="D7" s="23">
        <v>137</v>
      </c>
    </row>
    <row r="8" spans="1:6" ht="15.6" x14ac:dyDescent="0.3">
      <c r="B8" s="10" t="s">
        <v>7</v>
      </c>
      <c r="C8" s="39">
        <v>139.91999999999999</v>
      </c>
      <c r="D8" s="22">
        <v>135</v>
      </c>
    </row>
    <row r="9" spans="1:6" ht="15" customHeight="1" x14ac:dyDescent="0.3">
      <c r="B9" s="5" t="s">
        <v>8</v>
      </c>
      <c r="C9" s="26">
        <v>150.06</v>
      </c>
      <c r="D9" s="23">
        <v>144</v>
      </c>
    </row>
    <row r="10" spans="1:6" ht="15.6" x14ac:dyDescent="0.3">
      <c r="B10" s="10" t="s">
        <v>9</v>
      </c>
      <c r="C10" s="21">
        <v>190.29</v>
      </c>
      <c r="D10" s="22">
        <v>211</v>
      </c>
    </row>
    <row r="11" spans="1:6" ht="15.6" x14ac:dyDescent="0.3">
      <c r="B11" s="5" t="s">
        <v>10</v>
      </c>
      <c r="C11" s="26">
        <v>218.57</v>
      </c>
      <c r="D11" s="23">
        <v>244</v>
      </c>
    </row>
    <row r="12" spans="1:6" ht="15.6" x14ac:dyDescent="0.3">
      <c r="B12" s="10" t="s">
        <v>11</v>
      </c>
      <c r="C12" s="21">
        <v>315.43</v>
      </c>
      <c r="D12" s="22">
        <v>394</v>
      </c>
    </row>
    <row r="13" spans="1:6" ht="15.6" x14ac:dyDescent="0.3">
      <c r="B13" s="5" t="s">
        <v>12</v>
      </c>
      <c r="C13" s="26">
        <v>212.42</v>
      </c>
      <c r="D13" s="23">
        <v>266</v>
      </c>
    </row>
    <row r="14" spans="1:6" ht="15.6" x14ac:dyDescent="0.3">
      <c r="B14" s="10" t="s">
        <v>13</v>
      </c>
      <c r="C14" s="21">
        <v>148.86000000000001</v>
      </c>
      <c r="D14" s="22">
        <v>183</v>
      </c>
    </row>
    <row r="15" spans="1:6" ht="15.6" x14ac:dyDescent="0.3">
      <c r="B15" s="5" t="s">
        <v>14</v>
      </c>
      <c r="C15" s="26">
        <v>140.71</v>
      </c>
      <c r="D15" s="23">
        <v>187</v>
      </c>
    </row>
    <row r="16" spans="1:6" ht="15.6" x14ac:dyDescent="0.3">
      <c r="B16" s="10" t="s">
        <v>15</v>
      </c>
      <c r="C16" s="21">
        <v>138.9</v>
      </c>
      <c r="D16" s="22">
        <v>182</v>
      </c>
    </row>
    <row r="17" spans="2:4" ht="15.6" x14ac:dyDescent="0.3">
      <c r="B17" s="5" t="s">
        <v>16</v>
      </c>
      <c r="C17" s="26">
        <v>146.97</v>
      </c>
      <c r="D17" s="23">
        <v>186</v>
      </c>
    </row>
    <row r="18" spans="2:4" ht="16.2" thickBot="1" x14ac:dyDescent="0.35">
      <c r="B18" s="19" t="s">
        <v>17</v>
      </c>
      <c r="C18" s="20">
        <f>SUM(C6:C17)</f>
        <v>2166.04</v>
      </c>
      <c r="D18" s="34">
        <f>SUM(D6:D17)</f>
        <v>2473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18"/>
  <sheetViews>
    <sheetView workbookViewId="0"/>
  </sheetViews>
  <sheetFormatPr defaultRowHeight="14.4" x14ac:dyDescent="0.3"/>
  <cols>
    <col min="1" max="1" width="23.33203125" style="1" customWidth="1"/>
    <col min="2" max="2" width="21.5546875" customWidth="1"/>
    <col min="3" max="3" width="21.88671875" customWidth="1"/>
    <col min="4" max="4" width="27.44140625" customWidth="1"/>
    <col min="5" max="6" width="22.6640625" customWidth="1"/>
  </cols>
  <sheetData>
    <row r="1" spans="1:6" s="25" customFormat="1" ht="15.6" x14ac:dyDescent="0.3">
      <c r="C1" s="26"/>
    </row>
    <row r="3" spans="1:6" ht="15" thickBot="1" x14ac:dyDescent="0.35"/>
    <row r="4" spans="1:6" s="25" customFormat="1" ht="30" customHeight="1" thickBot="1" x14ac:dyDescent="0.35">
      <c r="B4" s="62" t="s">
        <v>20</v>
      </c>
      <c r="C4" s="63"/>
      <c r="D4" s="64"/>
      <c r="F4" s="27"/>
    </row>
    <row r="5" spans="1:6" ht="18.600000000000001" thickTop="1" x14ac:dyDescent="0.35">
      <c r="A5" s="3"/>
      <c r="B5" s="28" t="s">
        <v>2</v>
      </c>
      <c r="C5" s="29" t="s">
        <v>19</v>
      </c>
      <c r="D5" s="30" t="s">
        <v>4</v>
      </c>
    </row>
    <row r="6" spans="1:6" ht="15.6" x14ac:dyDescent="0.3">
      <c r="B6" s="10" t="s">
        <v>5</v>
      </c>
      <c r="C6" s="21">
        <v>95.5</v>
      </c>
      <c r="D6" s="22">
        <v>110</v>
      </c>
    </row>
    <row r="7" spans="1:6" ht="15" customHeight="1" x14ac:dyDescent="0.3">
      <c r="B7" s="5" t="s">
        <v>6</v>
      </c>
      <c r="C7" s="26">
        <v>126.93</v>
      </c>
      <c r="D7" s="23">
        <v>139</v>
      </c>
    </row>
    <row r="8" spans="1:6" ht="15.6" x14ac:dyDescent="0.3">
      <c r="B8" s="10" t="s">
        <v>7</v>
      </c>
      <c r="C8" s="39">
        <v>148.13</v>
      </c>
      <c r="D8" s="22">
        <v>171</v>
      </c>
    </row>
    <row r="9" spans="1:6" ht="15" customHeight="1" x14ac:dyDescent="0.3">
      <c r="B9" s="5" t="s">
        <v>8</v>
      </c>
      <c r="C9" s="26">
        <v>126.11</v>
      </c>
      <c r="D9" s="23">
        <v>148</v>
      </c>
    </row>
    <row r="10" spans="1:6" ht="15.6" x14ac:dyDescent="0.3">
      <c r="B10" s="10" t="s">
        <v>9</v>
      </c>
      <c r="C10" s="21">
        <v>155.24</v>
      </c>
      <c r="D10" s="22">
        <v>186</v>
      </c>
    </row>
    <row r="11" spans="1:6" ht="15.6" x14ac:dyDescent="0.3">
      <c r="B11" s="5" t="s">
        <v>10</v>
      </c>
      <c r="C11" s="26">
        <v>173.04</v>
      </c>
      <c r="D11" s="23">
        <v>212</v>
      </c>
    </row>
    <row r="12" spans="1:6" ht="15.6" x14ac:dyDescent="0.3">
      <c r="B12" s="10" t="s">
        <v>11</v>
      </c>
      <c r="C12" s="21">
        <v>196.52</v>
      </c>
      <c r="D12" s="22">
        <v>243</v>
      </c>
    </row>
    <row r="13" spans="1:6" ht="15.6" x14ac:dyDescent="0.3">
      <c r="B13" s="5" t="s">
        <v>12</v>
      </c>
      <c r="C13" s="26">
        <v>222.74</v>
      </c>
      <c r="D13" s="23">
        <v>278</v>
      </c>
    </row>
    <row r="14" spans="1:6" ht="15.6" x14ac:dyDescent="0.3">
      <c r="B14" s="10" t="s">
        <v>13</v>
      </c>
      <c r="C14" s="21">
        <v>182.88</v>
      </c>
      <c r="D14" s="22">
        <v>225</v>
      </c>
    </row>
    <row r="15" spans="1:6" ht="15.6" x14ac:dyDescent="0.3">
      <c r="B15" s="5" t="s">
        <v>14</v>
      </c>
      <c r="C15" s="26">
        <v>164.13</v>
      </c>
      <c r="D15" s="23">
        <v>200</v>
      </c>
    </row>
    <row r="16" spans="1:6" ht="15.6" x14ac:dyDescent="0.3">
      <c r="B16" s="10" t="s">
        <v>15</v>
      </c>
      <c r="C16" s="21">
        <v>129.26</v>
      </c>
      <c r="D16" s="22">
        <v>151</v>
      </c>
    </row>
    <row r="17" spans="2:4" ht="15.6" x14ac:dyDescent="0.3">
      <c r="B17" s="5" t="s">
        <v>16</v>
      </c>
      <c r="C17" s="26">
        <v>151.97</v>
      </c>
      <c r="D17" s="23">
        <v>179</v>
      </c>
    </row>
    <row r="18" spans="2:4" ht="16.2" thickBot="1" x14ac:dyDescent="0.35">
      <c r="B18" s="19" t="s">
        <v>17</v>
      </c>
      <c r="C18" s="20">
        <f>SUM(C6:C17)</f>
        <v>1872.4500000000003</v>
      </c>
      <c r="D18" s="34">
        <f>SUM(D6:D17)</f>
        <v>2242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DAA211-D9D6-4D1C-9433-D89F8FC7AA41}">
  <dimension ref="A1:F18"/>
  <sheetViews>
    <sheetView workbookViewId="0">
      <selection activeCell="C18" sqref="C18"/>
    </sheetView>
  </sheetViews>
  <sheetFormatPr defaultRowHeight="14.4" x14ac:dyDescent="0.3"/>
  <cols>
    <col min="1" max="1" width="23.33203125" style="1" customWidth="1"/>
    <col min="2" max="2" width="21.5546875" customWidth="1"/>
    <col min="3" max="3" width="21.88671875" customWidth="1"/>
    <col min="4" max="4" width="27.44140625" customWidth="1"/>
    <col min="5" max="6" width="22.6640625" customWidth="1"/>
  </cols>
  <sheetData>
    <row r="1" spans="1:6" s="25" customFormat="1" ht="15.6" x14ac:dyDescent="0.3">
      <c r="C1" s="26"/>
    </row>
    <row r="3" spans="1:6" ht="15" thickBot="1" x14ac:dyDescent="0.35"/>
    <row r="4" spans="1:6" s="25" customFormat="1" ht="30" customHeight="1" thickBot="1" x14ac:dyDescent="0.35">
      <c r="B4" s="62" t="s">
        <v>20</v>
      </c>
      <c r="C4" s="63"/>
      <c r="D4" s="64"/>
      <c r="F4" s="27"/>
    </row>
    <row r="5" spans="1:6" ht="18.600000000000001" thickTop="1" x14ac:dyDescent="0.35">
      <c r="A5" s="3"/>
      <c r="B5" s="28" t="s">
        <v>2</v>
      </c>
      <c r="C5" s="29" t="s">
        <v>19</v>
      </c>
      <c r="D5" s="30" t="s">
        <v>4</v>
      </c>
    </row>
    <row r="6" spans="1:6" ht="15.6" x14ac:dyDescent="0.3">
      <c r="B6" s="10" t="s">
        <v>5</v>
      </c>
      <c r="C6" s="21">
        <v>133.49</v>
      </c>
      <c r="D6" s="22">
        <v>157</v>
      </c>
    </row>
    <row r="7" spans="1:6" ht="15" customHeight="1" x14ac:dyDescent="0.3">
      <c r="B7" s="5" t="s">
        <v>6</v>
      </c>
      <c r="C7" s="26">
        <v>170.08</v>
      </c>
      <c r="D7" s="23">
        <v>209</v>
      </c>
    </row>
    <row r="8" spans="1:6" ht="15.6" x14ac:dyDescent="0.3">
      <c r="B8" s="10" t="s">
        <v>7</v>
      </c>
      <c r="C8" s="39">
        <v>220.3</v>
      </c>
      <c r="D8" s="22">
        <v>277</v>
      </c>
    </row>
    <row r="9" spans="1:6" ht="15" customHeight="1" x14ac:dyDescent="0.3">
      <c r="B9" s="5" t="s">
        <v>8</v>
      </c>
      <c r="C9" s="26">
        <v>243.87</v>
      </c>
      <c r="D9" s="23">
        <v>305</v>
      </c>
    </row>
    <row r="10" spans="1:6" ht="15.6" x14ac:dyDescent="0.3">
      <c r="B10" s="10" t="s">
        <v>9</v>
      </c>
      <c r="C10" s="21">
        <v>179.53</v>
      </c>
      <c r="D10" s="22">
        <v>219</v>
      </c>
    </row>
    <row r="11" spans="1:6" ht="15.6" x14ac:dyDescent="0.3">
      <c r="B11" s="5" t="s">
        <v>10</v>
      </c>
      <c r="C11" s="26">
        <v>434.53</v>
      </c>
      <c r="D11" s="23">
        <v>556</v>
      </c>
    </row>
    <row r="12" spans="1:6" ht="15.6" x14ac:dyDescent="0.3">
      <c r="B12" s="10" t="s">
        <v>11</v>
      </c>
      <c r="C12" s="21">
        <v>314.88</v>
      </c>
      <c r="D12" s="22">
        <v>396</v>
      </c>
    </row>
    <row r="13" spans="1:6" ht="15.6" x14ac:dyDescent="0.3">
      <c r="B13" s="5" t="s">
        <v>12</v>
      </c>
      <c r="C13" s="26">
        <v>477.18</v>
      </c>
      <c r="D13" s="23">
        <v>587</v>
      </c>
    </row>
    <row r="14" spans="1:6" ht="15.6" x14ac:dyDescent="0.3">
      <c r="B14" s="10" t="s">
        <v>13</v>
      </c>
      <c r="C14" s="21">
        <v>418.03</v>
      </c>
      <c r="D14" s="22">
        <v>492</v>
      </c>
    </row>
    <row r="15" spans="1:6" ht="15.6" x14ac:dyDescent="0.3">
      <c r="B15" s="5" t="s">
        <v>14</v>
      </c>
      <c r="C15" s="26">
        <v>369.82</v>
      </c>
      <c r="D15" s="23">
        <v>417</v>
      </c>
    </row>
    <row r="16" spans="1:6" ht="15.6" x14ac:dyDescent="0.3">
      <c r="B16" s="10" t="s">
        <v>15</v>
      </c>
      <c r="C16" s="21">
        <v>216.88</v>
      </c>
      <c r="D16" s="22">
        <v>473</v>
      </c>
    </row>
    <row r="17" spans="2:4" ht="15.6" x14ac:dyDescent="0.3">
      <c r="B17" s="5" t="s">
        <v>16</v>
      </c>
      <c r="C17" s="40">
        <v>353.1</v>
      </c>
      <c r="D17" s="23">
        <v>420</v>
      </c>
    </row>
    <row r="18" spans="2:4" ht="16.2" thickBot="1" x14ac:dyDescent="0.35">
      <c r="B18" s="19" t="s">
        <v>17</v>
      </c>
      <c r="C18" s="20">
        <f>SUM(C6:C17)</f>
        <v>3531.6900000000005</v>
      </c>
      <c r="D18" s="34">
        <f>SUM(D6:D17)</f>
        <v>4508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F9A06D-6ED4-4E32-8598-6B91C40D7321}">
  <dimension ref="A1:F18"/>
  <sheetViews>
    <sheetView workbookViewId="0">
      <selection activeCell="D17" sqref="C17:D17"/>
    </sheetView>
  </sheetViews>
  <sheetFormatPr defaultRowHeight="14.4" x14ac:dyDescent="0.3"/>
  <cols>
    <col min="1" max="1" width="23.33203125" style="1" customWidth="1"/>
    <col min="2" max="2" width="21.5546875" customWidth="1"/>
    <col min="3" max="3" width="21.88671875" customWidth="1"/>
    <col min="4" max="4" width="27.44140625" customWidth="1"/>
    <col min="5" max="6" width="22.6640625" customWidth="1"/>
  </cols>
  <sheetData>
    <row r="1" spans="1:6" s="25" customFormat="1" ht="15.6" x14ac:dyDescent="0.3">
      <c r="C1" s="26"/>
    </row>
    <row r="3" spans="1:6" ht="15" thickBot="1" x14ac:dyDescent="0.35"/>
    <row r="4" spans="1:6" s="25" customFormat="1" ht="30" customHeight="1" thickBot="1" x14ac:dyDescent="0.35">
      <c r="B4" s="62" t="s">
        <v>20</v>
      </c>
      <c r="C4" s="63"/>
      <c r="D4" s="64"/>
      <c r="F4" s="27"/>
    </row>
    <row r="5" spans="1:6" ht="18.600000000000001" thickTop="1" x14ac:dyDescent="0.35">
      <c r="A5" s="3"/>
      <c r="B5" s="28" t="s">
        <v>2</v>
      </c>
      <c r="C5" s="29" t="s">
        <v>19</v>
      </c>
      <c r="D5" s="30" t="s">
        <v>4</v>
      </c>
    </row>
    <row r="6" spans="1:6" ht="15.6" x14ac:dyDescent="0.3">
      <c r="B6" s="43" t="s">
        <v>5</v>
      </c>
      <c r="C6" s="58">
        <v>315.83999999999997</v>
      </c>
      <c r="D6" s="45">
        <v>373</v>
      </c>
    </row>
    <row r="7" spans="1:6" ht="15" customHeight="1" x14ac:dyDescent="0.3">
      <c r="B7" s="43" t="s">
        <v>6</v>
      </c>
      <c r="C7" s="58">
        <v>361.87</v>
      </c>
      <c r="D7" s="45">
        <v>430</v>
      </c>
    </row>
    <row r="8" spans="1:6" ht="15.6" x14ac:dyDescent="0.3">
      <c r="B8" s="43" t="s">
        <v>7</v>
      </c>
      <c r="C8" s="59">
        <v>373.43</v>
      </c>
      <c r="D8" s="45">
        <v>445</v>
      </c>
    </row>
    <row r="9" spans="1:6" ht="15" customHeight="1" x14ac:dyDescent="0.3">
      <c r="B9" s="43" t="s">
        <v>8</v>
      </c>
      <c r="C9" s="58">
        <v>405.48</v>
      </c>
      <c r="D9" s="45">
        <v>473</v>
      </c>
    </row>
    <row r="10" spans="1:6" ht="15.6" x14ac:dyDescent="0.3">
      <c r="B10" s="43" t="s">
        <v>9</v>
      </c>
      <c r="C10" s="58">
        <v>362.02</v>
      </c>
      <c r="D10" s="45">
        <v>413</v>
      </c>
    </row>
    <row r="11" spans="1:6" ht="15.6" x14ac:dyDescent="0.3">
      <c r="B11" s="43" t="s">
        <v>10</v>
      </c>
      <c r="C11" s="58">
        <v>448.42</v>
      </c>
      <c r="D11" s="45">
        <v>509</v>
      </c>
    </row>
    <row r="12" spans="1:6" ht="15.6" x14ac:dyDescent="0.3">
      <c r="B12" s="43" t="s">
        <v>11</v>
      </c>
      <c r="C12" s="58">
        <v>436.84</v>
      </c>
      <c r="D12" s="45">
        <v>488</v>
      </c>
    </row>
    <row r="13" spans="1:6" ht="15.6" x14ac:dyDescent="0.3">
      <c r="B13" s="43" t="s">
        <v>12</v>
      </c>
      <c r="C13" s="58">
        <v>478.99</v>
      </c>
      <c r="D13" s="45">
        <v>542</v>
      </c>
    </row>
    <row r="14" spans="1:6" ht="15.6" x14ac:dyDescent="0.3">
      <c r="B14" s="43" t="s">
        <v>13</v>
      </c>
      <c r="C14" s="58">
        <v>483.22</v>
      </c>
      <c r="D14" s="45">
        <v>522</v>
      </c>
    </row>
    <row r="15" spans="1:6" ht="15.6" x14ac:dyDescent="0.3">
      <c r="B15" s="43" t="s">
        <v>14</v>
      </c>
      <c r="C15" s="58">
        <v>380.85</v>
      </c>
      <c r="D15" s="45">
        <v>414</v>
      </c>
    </row>
    <row r="16" spans="1:6" ht="15.6" x14ac:dyDescent="0.3">
      <c r="B16" s="43" t="s">
        <v>15</v>
      </c>
      <c r="C16" s="56">
        <v>375.1</v>
      </c>
      <c r="D16" s="45">
        <v>415</v>
      </c>
    </row>
    <row r="17" spans="2:4" ht="15.6" x14ac:dyDescent="0.3">
      <c r="B17" s="43" t="s">
        <v>16</v>
      </c>
      <c r="C17" s="59">
        <v>453.37</v>
      </c>
      <c r="D17" s="45">
        <v>438</v>
      </c>
    </row>
    <row r="18" spans="2:4" ht="16.2" thickBot="1" x14ac:dyDescent="0.35">
      <c r="B18" s="19" t="s">
        <v>17</v>
      </c>
      <c r="C18" s="20">
        <f>SUM(C6:C17)</f>
        <v>4875.43</v>
      </c>
      <c r="D18" s="34">
        <f>SUM(D6:D17)</f>
        <v>5462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67930B-8535-48F6-9F91-8F51BAD6842B}">
  <dimension ref="A1:F18"/>
  <sheetViews>
    <sheetView topLeftCell="B1" workbookViewId="0">
      <selection activeCell="C6" sqref="C6:D6"/>
    </sheetView>
  </sheetViews>
  <sheetFormatPr defaultRowHeight="14.4" x14ac:dyDescent="0.3"/>
  <cols>
    <col min="1" max="1" width="23.33203125" style="1" customWidth="1"/>
    <col min="2" max="2" width="21.5546875" customWidth="1"/>
    <col min="3" max="3" width="21.88671875" customWidth="1"/>
    <col min="4" max="4" width="27.44140625" customWidth="1"/>
    <col min="5" max="6" width="22.6640625" customWidth="1"/>
  </cols>
  <sheetData>
    <row r="1" spans="1:6" s="25" customFormat="1" ht="15.6" x14ac:dyDescent="0.3">
      <c r="C1" s="26"/>
    </row>
    <row r="3" spans="1:6" ht="15" thickBot="1" x14ac:dyDescent="0.35"/>
    <row r="4" spans="1:6" s="25" customFormat="1" ht="30" customHeight="1" thickBot="1" x14ac:dyDescent="0.35">
      <c r="B4" s="62" t="s">
        <v>20</v>
      </c>
      <c r="C4" s="63"/>
      <c r="D4" s="64"/>
      <c r="F4" s="27"/>
    </row>
    <row r="5" spans="1:6" ht="18.600000000000001" thickTop="1" x14ac:dyDescent="0.35">
      <c r="A5" s="3"/>
      <c r="B5" s="28" t="s">
        <v>2</v>
      </c>
      <c r="C5" s="29" t="s">
        <v>19</v>
      </c>
      <c r="D5" s="30" t="s">
        <v>4</v>
      </c>
    </row>
    <row r="6" spans="1:6" ht="15.6" x14ac:dyDescent="0.3">
      <c r="B6" s="43" t="s">
        <v>5</v>
      </c>
      <c r="C6" s="58">
        <v>404.76</v>
      </c>
      <c r="D6" s="45">
        <v>390</v>
      </c>
    </row>
    <row r="7" spans="1:6" ht="15" customHeight="1" x14ac:dyDescent="0.3">
      <c r="B7" s="43" t="s">
        <v>6</v>
      </c>
      <c r="C7" s="58"/>
      <c r="D7" s="45"/>
    </row>
    <row r="8" spans="1:6" ht="15.6" x14ac:dyDescent="0.3">
      <c r="B8" s="43" t="s">
        <v>7</v>
      </c>
      <c r="C8" s="59"/>
      <c r="D8" s="45"/>
    </row>
    <row r="9" spans="1:6" ht="15" customHeight="1" x14ac:dyDescent="0.3">
      <c r="B9" s="43" t="s">
        <v>8</v>
      </c>
      <c r="C9" s="58"/>
      <c r="D9" s="45"/>
    </row>
    <row r="10" spans="1:6" ht="15.6" x14ac:dyDescent="0.3">
      <c r="B10" s="43" t="s">
        <v>9</v>
      </c>
      <c r="C10" s="58"/>
      <c r="D10" s="45"/>
    </row>
    <row r="11" spans="1:6" ht="15.6" x14ac:dyDescent="0.3">
      <c r="B11" s="43" t="s">
        <v>10</v>
      </c>
      <c r="C11" s="58"/>
      <c r="D11" s="45"/>
    </row>
    <row r="12" spans="1:6" ht="15.6" x14ac:dyDescent="0.3">
      <c r="B12" s="43" t="s">
        <v>11</v>
      </c>
      <c r="C12" s="58"/>
      <c r="D12" s="45"/>
    </row>
    <row r="13" spans="1:6" ht="15.6" x14ac:dyDescent="0.3">
      <c r="B13" s="43" t="s">
        <v>12</v>
      </c>
      <c r="C13" s="58"/>
      <c r="D13" s="45"/>
    </row>
    <row r="14" spans="1:6" ht="15.6" x14ac:dyDescent="0.3">
      <c r="B14" s="43" t="s">
        <v>13</v>
      </c>
      <c r="C14" s="58"/>
      <c r="D14" s="45"/>
    </row>
    <row r="15" spans="1:6" ht="15.6" x14ac:dyDescent="0.3">
      <c r="B15" s="43" t="s">
        <v>14</v>
      </c>
      <c r="C15" s="58"/>
      <c r="D15" s="45"/>
    </row>
    <row r="16" spans="1:6" ht="15.6" x14ac:dyDescent="0.3">
      <c r="B16" s="43" t="s">
        <v>15</v>
      </c>
      <c r="C16" s="56"/>
      <c r="D16" s="45"/>
    </row>
    <row r="17" spans="2:4" ht="15.6" x14ac:dyDescent="0.3">
      <c r="B17" s="43" t="s">
        <v>16</v>
      </c>
      <c r="C17" s="59"/>
      <c r="D17" s="45"/>
    </row>
    <row r="18" spans="2:4" ht="16.2" thickBot="1" x14ac:dyDescent="0.35">
      <c r="B18" s="19" t="s">
        <v>17</v>
      </c>
      <c r="C18" s="20">
        <f>SUM(C6:C17)</f>
        <v>404.76</v>
      </c>
      <c r="D18" s="34">
        <f>SUM(D6:D17)</f>
        <v>390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17"/>
  <sheetViews>
    <sheetView showGridLines="0" tabSelected="1" topLeftCell="B1" zoomScaleNormal="100" workbookViewId="0">
      <selection activeCell="E23" sqref="E23"/>
    </sheetView>
  </sheetViews>
  <sheetFormatPr defaultRowHeight="14.4" x14ac:dyDescent="0.3"/>
  <cols>
    <col min="1" max="1" width="23.33203125" style="1" customWidth="1"/>
    <col min="2" max="2" width="21.5546875" customWidth="1"/>
    <col min="3" max="3" width="21.88671875" customWidth="1"/>
    <col min="4" max="4" width="27.44140625" customWidth="1"/>
    <col min="5" max="6" width="22.6640625" customWidth="1"/>
  </cols>
  <sheetData>
    <row r="1" spans="1:6" s="25" customFormat="1" ht="15.6" x14ac:dyDescent="0.3">
      <c r="A1" s="38" t="s">
        <v>21</v>
      </c>
      <c r="C1" s="26"/>
    </row>
    <row r="3" spans="1:6" ht="15" thickBot="1" x14ac:dyDescent="0.35"/>
    <row r="4" spans="1:6" s="25" customFormat="1" ht="30" customHeight="1" thickBot="1" x14ac:dyDescent="0.35">
      <c r="B4" s="62" t="s">
        <v>20</v>
      </c>
      <c r="C4" s="63"/>
      <c r="D4" s="64"/>
      <c r="F4" s="27"/>
    </row>
    <row r="5" spans="1:6" ht="18.600000000000001" thickTop="1" x14ac:dyDescent="0.35">
      <c r="A5" s="3"/>
      <c r="B5" s="28" t="s">
        <v>2</v>
      </c>
      <c r="C5" s="29" t="s">
        <v>19</v>
      </c>
      <c r="D5" s="30" t="s">
        <v>4</v>
      </c>
    </row>
    <row r="6" spans="1:6" ht="15.6" x14ac:dyDescent="0.3">
      <c r="B6" s="41">
        <v>45689</v>
      </c>
      <c r="C6" s="54">
        <v>361.87</v>
      </c>
      <c r="D6" s="45">
        <v>430</v>
      </c>
    </row>
    <row r="7" spans="1:6" ht="15.6" x14ac:dyDescent="0.3">
      <c r="B7" s="41">
        <v>45717</v>
      </c>
      <c r="C7" s="55">
        <v>373.43</v>
      </c>
      <c r="D7" s="45">
        <v>445</v>
      </c>
    </row>
    <row r="8" spans="1:6" ht="15.6" x14ac:dyDescent="0.3">
      <c r="B8" s="41">
        <v>45748</v>
      </c>
      <c r="C8" s="56">
        <v>405.48</v>
      </c>
      <c r="D8" s="45">
        <v>473</v>
      </c>
    </row>
    <row r="9" spans="1:6" ht="15.6" x14ac:dyDescent="0.3">
      <c r="B9" s="41">
        <v>45778</v>
      </c>
      <c r="C9" s="56">
        <v>362.02</v>
      </c>
      <c r="D9" s="45">
        <v>413</v>
      </c>
    </row>
    <row r="10" spans="1:6" ht="15.6" x14ac:dyDescent="0.3">
      <c r="B10" s="41">
        <v>45809</v>
      </c>
      <c r="C10" s="42">
        <v>448.42</v>
      </c>
      <c r="D10" s="23">
        <v>509</v>
      </c>
    </row>
    <row r="11" spans="1:6" ht="15.6" x14ac:dyDescent="0.3">
      <c r="B11" s="41">
        <v>45839</v>
      </c>
      <c r="C11" s="56">
        <v>436.84</v>
      </c>
      <c r="D11" s="45">
        <v>488</v>
      </c>
    </row>
    <row r="12" spans="1:6" ht="15.6" x14ac:dyDescent="0.3">
      <c r="B12" s="41">
        <v>45870</v>
      </c>
      <c r="C12" s="42">
        <v>478.99</v>
      </c>
      <c r="D12" s="23">
        <v>542</v>
      </c>
    </row>
    <row r="13" spans="1:6" ht="15.6" x14ac:dyDescent="0.3">
      <c r="B13" s="41">
        <v>45901</v>
      </c>
      <c r="C13" s="56">
        <v>483.22</v>
      </c>
      <c r="D13" s="45">
        <v>522</v>
      </c>
    </row>
    <row r="14" spans="1:6" ht="15.6" x14ac:dyDescent="0.3">
      <c r="B14" s="41">
        <v>45931</v>
      </c>
      <c r="C14" s="56">
        <v>380.85</v>
      </c>
      <c r="D14" s="45">
        <v>414</v>
      </c>
    </row>
    <row r="15" spans="1:6" ht="15.6" x14ac:dyDescent="0.3">
      <c r="B15" s="41">
        <v>45962</v>
      </c>
      <c r="C15" s="56">
        <v>375.1</v>
      </c>
      <c r="D15" s="45">
        <v>415</v>
      </c>
    </row>
    <row r="16" spans="1:6" ht="15.6" x14ac:dyDescent="0.3">
      <c r="B16" s="41">
        <v>45992</v>
      </c>
      <c r="C16" s="55">
        <v>453.37</v>
      </c>
      <c r="D16" s="45">
        <v>438</v>
      </c>
    </row>
    <row r="17" spans="2:4" ht="16.2" thickBot="1" x14ac:dyDescent="0.35">
      <c r="B17" s="57">
        <v>46023</v>
      </c>
      <c r="C17" s="60">
        <v>404.76</v>
      </c>
      <c r="D17" s="61">
        <v>390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9"/>
  <sheetViews>
    <sheetView workbookViewId="0"/>
  </sheetViews>
  <sheetFormatPr defaultRowHeight="14.4" x14ac:dyDescent="0.3"/>
  <cols>
    <col min="1" max="1" width="23.33203125" style="1" customWidth="1"/>
    <col min="2" max="2" width="21.5546875" customWidth="1"/>
    <col min="3" max="3" width="21.88671875" customWidth="1"/>
    <col min="4" max="4" width="27.44140625" customWidth="1"/>
    <col min="5" max="6" width="22.6640625" customWidth="1"/>
  </cols>
  <sheetData>
    <row r="1" spans="1:6" s="25" customFormat="1" ht="15.6" x14ac:dyDescent="0.3">
      <c r="C1" s="26"/>
    </row>
    <row r="3" spans="1:6" ht="15" thickBot="1" x14ac:dyDescent="0.35"/>
    <row r="4" spans="1:6" s="25" customFormat="1" ht="30" customHeight="1" thickBot="1" x14ac:dyDescent="0.35">
      <c r="B4" s="62" t="s">
        <v>20</v>
      </c>
      <c r="C4" s="63"/>
      <c r="D4" s="64"/>
      <c r="F4" s="27"/>
    </row>
    <row r="5" spans="1:6" ht="18.600000000000001" thickTop="1" x14ac:dyDescent="0.35">
      <c r="A5" s="3"/>
      <c r="B5" s="35" t="s">
        <v>2</v>
      </c>
      <c r="C5" s="36" t="s">
        <v>3</v>
      </c>
      <c r="D5" s="37" t="s">
        <v>4</v>
      </c>
    </row>
    <row r="6" spans="1:6" ht="15.6" x14ac:dyDescent="0.3">
      <c r="B6" s="10" t="s">
        <v>5</v>
      </c>
      <c r="C6" s="13">
        <v>258.20596799999998</v>
      </c>
      <c r="D6" s="14">
        <v>540</v>
      </c>
    </row>
    <row r="7" spans="1:6" ht="15.6" x14ac:dyDescent="0.3">
      <c r="B7" s="5" t="s">
        <v>6</v>
      </c>
      <c r="C7" s="6">
        <v>391.13422559999998</v>
      </c>
      <c r="D7" s="7">
        <v>818</v>
      </c>
    </row>
    <row r="8" spans="1:6" ht="15.6" x14ac:dyDescent="0.3">
      <c r="B8" s="10" t="s">
        <v>7</v>
      </c>
      <c r="C8" s="13">
        <v>307.93452480000002</v>
      </c>
      <c r="D8" s="14">
        <v>644</v>
      </c>
    </row>
    <row r="9" spans="1:6" ht="15.6" x14ac:dyDescent="0.3">
      <c r="B9" s="5" t="s">
        <v>8</v>
      </c>
      <c r="C9" s="6">
        <v>307.93452480000002</v>
      </c>
      <c r="D9" s="7">
        <v>644</v>
      </c>
    </row>
    <row r="10" spans="1:6" ht="15.6" x14ac:dyDescent="0.3">
      <c r="B10" s="10" t="s">
        <v>9</v>
      </c>
      <c r="C10" s="13">
        <v>362.44467359999999</v>
      </c>
      <c r="D10" s="14">
        <v>758</v>
      </c>
    </row>
    <row r="11" spans="1:6" ht="15.6" x14ac:dyDescent="0.3">
      <c r="B11" s="5" t="s">
        <v>10</v>
      </c>
      <c r="C11" s="6">
        <v>317.4977088</v>
      </c>
      <c r="D11" s="7">
        <v>664</v>
      </c>
    </row>
    <row r="12" spans="1:6" ht="15.6" x14ac:dyDescent="0.3">
      <c r="B12" s="10" t="s">
        <v>11</v>
      </c>
      <c r="C12" s="13">
        <v>562.3152192</v>
      </c>
      <c r="D12" s="14">
        <v>1176</v>
      </c>
    </row>
    <row r="13" spans="1:6" ht="15.6" x14ac:dyDescent="0.3">
      <c r="B13" s="5" t="s">
        <v>12</v>
      </c>
      <c r="C13" s="6">
        <v>347.27</v>
      </c>
      <c r="D13" s="7">
        <v>766</v>
      </c>
    </row>
    <row r="14" spans="1:6" ht="15.6" x14ac:dyDescent="0.3">
      <c r="B14" s="10" t="s">
        <v>13</v>
      </c>
      <c r="C14" s="13">
        <v>261.13</v>
      </c>
      <c r="D14" s="14">
        <v>568</v>
      </c>
    </row>
    <row r="15" spans="1:6" ht="15.6" x14ac:dyDescent="0.3">
      <c r="B15" s="5" t="s">
        <v>14</v>
      </c>
      <c r="C15" s="8">
        <v>283.64</v>
      </c>
      <c r="D15" s="9">
        <v>608</v>
      </c>
    </row>
    <row r="16" spans="1:6" ht="15.6" x14ac:dyDescent="0.3">
      <c r="B16" s="10" t="s">
        <v>15</v>
      </c>
      <c r="C16" s="11">
        <v>262.38</v>
      </c>
      <c r="D16" s="12">
        <v>548</v>
      </c>
    </row>
    <row r="17" spans="2:4" ht="15.6" x14ac:dyDescent="0.3">
      <c r="B17" s="5" t="s">
        <v>16</v>
      </c>
      <c r="C17" s="8">
        <v>252.84</v>
      </c>
      <c r="D17" s="9">
        <v>548</v>
      </c>
    </row>
    <row r="18" spans="2:4" ht="16.2" thickBot="1" x14ac:dyDescent="0.35">
      <c r="B18" s="15" t="s">
        <v>17</v>
      </c>
      <c r="C18" s="16">
        <f>SUM(C6:C17)</f>
        <v>3914.7268448000004</v>
      </c>
      <c r="D18" s="17">
        <f>SUM(D6:D17)</f>
        <v>8282</v>
      </c>
    </row>
    <row r="19" spans="2:4" x14ac:dyDescent="0.3">
      <c r="C19" s="4"/>
      <c r="D19" s="4"/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9"/>
  <sheetViews>
    <sheetView workbookViewId="0"/>
  </sheetViews>
  <sheetFormatPr defaultRowHeight="14.4" x14ac:dyDescent="0.3"/>
  <cols>
    <col min="1" max="1" width="23.33203125" style="1" customWidth="1"/>
    <col min="2" max="2" width="21.5546875" customWidth="1"/>
    <col min="3" max="3" width="21.88671875" customWidth="1"/>
    <col min="4" max="4" width="27.44140625" customWidth="1"/>
    <col min="5" max="6" width="22.6640625" customWidth="1"/>
  </cols>
  <sheetData>
    <row r="1" spans="1:6" s="25" customFormat="1" ht="15.6" x14ac:dyDescent="0.3">
      <c r="C1" s="26"/>
    </row>
    <row r="3" spans="1:6" ht="15" thickBot="1" x14ac:dyDescent="0.35"/>
    <row r="4" spans="1:6" s="25" customFormat="1" ht="30" customHeight="1" thickBot="1" x14ac:dyDescent="0.35">
      <c r="B4" s="62" t="s">
        <v>20</v>
      </c>
      <c r="C4" s="63"/>
      <c r="D4" s="64"/>
      <c r="F4" s="27"/>
    </row>
    <row r="5" spans="1:6" ht="18.600000000000001" thickTop="1" x14ac:dyDescent="0.35">
      <c r="A5" s="3"/>
      <c r="B5" s="35" t="s">
        <v>2</v>
      </c>
      <c r="C5" s="36" t="s">
        <v>3</v>
      </c>
      <c r="D5" s="37" t="s">
        <v>4</v>
      </c>
    </row>
    <row r="6" spans="1:6" ht="15.6" x14ac:dyDescent="0.3">
      <c r="B6" s="10" t="s">
        <v>5</v>
      </c>
      <c r="C6" s="13">
        <v>1082.95</v>
      </c>
      <c r="D6" s="14">
        <v>516</v>
      </c>
    </row>
    <row r="7" spans="1:6" ht="15.6" x14ac:dyDescent="0.3">
      <c r="B7" s="5" t="s">
        <v>6</v>
      </c>
      <c r="C7" s="6">
        <v>204.13</v>
      </c>
      <c r="D7" s="7">
        <v>555</v>
      </c>
    </row>
    <row r="8" spans="1:6" ht="15.6" x14ac:dyDescent="0.3">
      <c r="B8" s="10" t="s">
        <v>7</v>
      </c>
      <c r="C8" s="13">
        <v>192.78</v>
      </c>
      <c r="D8" s="14">
        <v>516</v>
      </c>
    </row>
    <row r="9" spans="1:6" ht="15.6" x14ac:dyDescent="0.3">
      <c r="B9" s="5" t="s">
        <v>8</v>
      </c>
      <c r="C9" s="6">
        <v>237.61</v>
      </c>
      <c r="D9" s="7">
        <v>636</v>
      </c>
    </row>
    <row r="10" spans="1:6" ht="15.6" x14ac:dyDescent="0.3">
      <c r="B10" s="10" t="s">
        <v>9</v>
      </c>
      <c r="C10" s="13">
        <v>313.83</v>
      </c>
      <c r="D10" s="14">
        <v>840</v>
      </c>
    </row>
    <row r="11" spans="1:6" ht="15.6" x14ac:dyDescent="0.3">
      <c r="B11" s="5" t="s">
        <v>10</v>
      </c>
      <c r="C11" s="6">
        <v>365.76</v>
      </c>
      <c r="D11" s="7">
        <v>979</v>
      </c>
    </row>
    <row r="12" spans="1:6" ht="15.6" x14ac:dyDescent="0.3">
      <c r="B12" s="10" t="s">
        <v>11</v>
      </c>
      <c r="C12" s="13">
        <v>391.06</v>
      </c>
      <c r="D12" s="14">
        <v>1195</v>
      </c>
    </row>
    <row r="13" spans="1:6" ht="15.6" x14ac:dyDescent="0.3">
      <c r="B13" s="5" t="s">
        <v>12</v>
      </c>
      <c r="C13" s="6">
        <v>491.13</v>
      </c>
      <c r="D13" s="7">
        <v>1364</v>
      </c>
    </row>
    <row r="14" spans="1:6" ht="15.6" x14ac:dyDescent="0.3">
      <c r="B14" s="10" t="s">
        <v>13</v>
      </c>
      <c r="C14" s="13">
        <v>279.56</v>
      </c>
      <c r="D14" s="14">
        <v>799</v>
      </c>
    </row>
    <row r="15" spans="1:6" ht="15.6" x14ac:dyDescent="0.3">
      <c r="B15" s="5" t="s">
        <v>14</v>
      </c>
      <c r="C15" s="8">
        <v>413.79</v>
      </c>
      <c r="D15" s="9">
        <v>1148</v>
      </c>
    </row>
    <row r="16" spans="1:6" ht="15.6" x14ac:dyDescent="0.3">
      <c r="B16" s="10" t="s">
        <v>15</v>
      </c>
      <c r="C16" s="11">
        <v>314.58</v>
      </c>
      <c r="D16" s="12">
        <v>776</v>
      </c>
    </row>
    <row r="17" spans="2:4" ht="15.6" x14ac:dyDescent="0.3">
      <c r="B17" s="5" t="s">
        <v>16</v>
      </c>
      <c r="C17" s="8">
        <v>334.12</v>
      </c>
      <c r="D17" s="9">
        <v>776</v>
      </c>
    </row>
    <row r="18" spans="2:4" ht="16.2" thickBot="1" x14ac:dyDescent="0.35">
      <c r="B18" s="15" t="s">
        <v>17</v>
      </c>
      <c r="C18" s="16">
        <f>SUM(C6:C17)</f>
        <v>4621.2999999999993</v>
      </c>
      <c r="D18" s="17">
        <f>SUM(D6:D17)</f>
        <v>10100</v>
      </c>
    </row>
    <row r="19" spans="2:4" x14ac:dyDescent="0.3">
      <c r="C19" s="4"/>
      <c r="D19" s="4"/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9"/>
  <sheetViews>
    <sheetView workbookViewId="0"/>
  </sheetViews>
  <sheetFormatPr defaultRowHeight="14.4" x14ac:dyDescent="0.3"/>
  <cols>
    <col min="1" max="1" width="23.33203125" style="1" customWidth="1"/>
    <col min="2" max="2" width="21.5546875" customWidth="1"/>
    <col min="3" max="3" width="21.88671875" customWidth="1"/>
    <col min="4" max="4" width="27.44140625" customWidth="1"/>
    <col min="5" max="6" width="22.6640625" customWidth="1"/>
  </cols>
  <sheetData>
    <row r="1" spans="1:6" s="25" customFormat="1" ht="15.6" x14ac:dyDescent="0.3">
      <c r="C1" s="26"/>
    </row>
    <row r="3" spans="1:6" ht="15" thickBot="1" x14ac:dyDescent="0.35"/>
    <row r="4" spans="1:6" s="25" customFormat="1" ht="30" customHeight="1" thickBot="1" x14ac:dyDescent="0.35">
      <c r="B4" s="62" t="s">
        <v>20</v>
      </c>
      <c r="C4" s="63"/>
      <c r="D4" s="64"/>
      <c r="F4" s="27"/>
    </row>
    <row r="5" spans="1:6" ht="18.600000000000001" thickTop="1" x14ac:dyDescent="0.35">
      <c r="A5" s="3"/>
      <c r="B5" s="35" t="s">
        <v>2</v>
      </c>
      <c r="C5" s="36" t="s">
        <v>3</v>
      </c>
      <c r="D5" s="37" t="s">
        <v>4</v>
      </c>
    </row>
    <row r="6" spans="1:6" ht="15.6" x14ac:dyDescent="0.3">
      <c r="B6" s="10" t="s">
        <v>5</v>
      </c>
      <c r="C6" s="13">
        <v>320.60000000000002</v>
      </c>
      <c r="D6" s="14">
        <v>766</v>
      </c>
    </row>
    <row r="7" spans="1:6" ht="15.6" x14ac:dyDescent="0.3">
      <c r="B7" s="5" t="s">
        <v>6</v>
      </c>
      <c r="C7" s="6">
        <v>393.53</v>
      </c>
      <c r="D7" s="7">
        <v>939</v>
      </c>
    </row>
    <row r="8" spans="1:6" ht="15.6" x14ac:dyDescent="0.3">
      <c r="B8" s="10" t="s">
        <v>7</v>
      </c>
      <c r="C8" s="13">
        <v>430.39</v>
      </c>
      <c r="D8" s="14">
        <v>1093</v>
      </c>
    </row>
    <row r="9" spans="1:6" ht="15.6" x14ac:dyDescent="0.3">
      <c r="B9" s="5" t="s">
        <v>8</v>
      </c>
      <c r="C9" s="6">
        <v>476.56</v>
      </c>
      <c r="D9" s="7">
        <v>1116</v>
      </c>
    </row>
    <row r="10" spans="1:6" ht="15.6" x14ac:dyDescent="0.3">
      <c r="B10" s="10" t="s">
        <v>9</v>
      </c>
      <c r="C10" s="13">
        <v>540.91999999999996</v>
      </c>
      <c r="D10" s="14">
        <v>1308</v>
      </c>
    </row>
    <row r="11" spans="1:6" ht="15.6" x14ac:dyDescent="0.3">
      <c r="B11" s="5" t="s">
        <v>10</v>
      </c>
      <c r="C11" s="6">
        <v>585.05999999999995</v>
      </c>
      <c r="D11" s="7">
        <v>1462</v>
      </c>
    </row>
    <row r="12" spans="1:6" ht="15.6" x14ac:dyDescent="0.3">
      <c r="B12" s="10" t="s">
        <v>11</v>
      </c>
      <c r="C12" s="13">
        <v>647.30999999999995</v>
      </c>
      <c r="D12" s="14">
        <v>1622</v>
      </c>
    </row>
    <row r="13" spans="1:6" ht="15.6" x14ac:dyDescent="0.3">
      <c r="B13" s="5" t="s">
        <v>12</v>
      </c>
      <c r="C13" s="6">
        <v>688.64</v>
      </c>
      <c r="D13" s="7">
        <v>1729</v>
      </c>
    </row>
    <row r="14" spans="1:6" ht="15.6" x14ac:dyDescent="0.3">
      <c r="B14" s="10" t="s">
        <v>13</v>
      </c>
      <c r="C14" s="13">
        <v>591.66999999999996</v>
      </c>
      <c r="D14" s="14">
        <v>1486</v>
      </c>
    </row>
    <row r="15" spans="1:6" ht="15.6" x14ac:dyDescent="0.3">
      <c r="B15" s="5" t="s">
        <v>14</v>
      </c>
      <c r="C15" s="8">
        <v>523.17999999999995</v>
      </c>
      <c r="D15" s="9">
        <v>1290</v>
      </c>
    </row>
    <row r="16" spans="1:6" ht="15.6" x14ac:dyDescent="0.3">
      <c r="B16" s="10" t="s">
        <v>15</v>
      </c>
      <c r="C16" s="11">
        <v>342.65</v>
      </c>
      <c r="D16" s="12">
        <v>905</v>
      </c>
    </row>
    <row r="17" spans="2:4" ht="15.6" x14ac:dyDescent="0.3">
      <c r="B17" s="5" t="s">
        <v>16</v>
      </c>
      <c r="C17" s="8">
        <v>241.76</v>
      </c>
      <c r="D17" s="9">
        <v>928</v>
      </c>
    </row>
    <row r="18" spans="2:4" ht="16.2" thickBot="1" x14ac:dyDescent="0.35">
      <c r="B18" s="15" t="s">
        <v>17</v>
      </c>
      <c r="C18" s="16">
        <f>SUM(C6:C17)</f>
        <v>5782.2699999999995</v>
      </c>
      <c r="D18" s="17">
        <f>SUM(D6:D17)</f>
        <v>14644</v>
      </c>
    </row>
    <row r="19" spans="2:4" x14ac:dyDescent="0.3">
      <c r="C19" s="4"/>
      <c r="D19" s="4"/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9"/>
  <sheetViews>
    <sheetView workbookViewId="0"/>
  </sheetViews>
  <sheetFormatPr defaultRowHeight="14.4" x14ac:dyDescent="0.3"/>
  <cols>
    <col min="1" max="1" width="23.33203125" style="1" customWidth="1"/>
    <col min="2" max="2" width="21.5546875" customWidth="1"/>
    <col min="3" max="3" width="21.88671875" customWidth="1"/>
    <col min="4" max="4" width="27.44140625" customWidth="1"/>
    <col min="5" max="6" width="22.6640625" customWidth="1"/>
  </cols>
  <sheetData>
    <row r="1" spans="1:6" s="25" customFormat="1" ht="15.6" x14ac:dyDescent="0.3">
      <c r="C1" s="26"/>
    </row>
    <row r="3" spans="1:6" ht="15" thickBot="1" x14ac:dyDescent="0.35"/>
    <row r="4" spans="1:6" s="25" customFormat="1" ht="30" customHeight="1" thickBot="1" x14ac:dyDescent="0.35">
      <c r="B4" s="62" t="s">
        <v>20</v>
      </c>
      <c r="C4" s="63"/>
      <c r="D4" s="64"/>
      <c r="F4" s="27"/>
    </row>
    <row r="5" spans="1:6" ht="18.600000000000001" thickTop="1" x14ac:dyDescent="0.35">
      <c r="A5" s="3"/>
      <c r="B5" s="35" t="s">
        <v>2</v>
      </c>
      <c r="C5" s="36" t="s">
        <v>3</v>
      </c>
      <c r="D5" s="37" t="s">
        <v>4</v>
      </c>
    </row>
    <row r="6" spans="1:6" ht="15.6" x14ac:dyDescent="0.3">
      <c r="B6" s="10" t="s">
        <v>5</v>
      </c>
      <c r="C6" s="13">
        <v>389.41</v>
      </c>
      <c r="D6" s="14">
        <v>928</v>
      </c>
    </row>
    <row r="7" spans="1:6" ht="15.6" x14ac:dyDescent="0.3">
      <c r="B7" s="5" t="s">
        <v>6</v>
      </c>
      <c r="C7" s="6">
        <v>490.68</v>
      </c>
      <c r="D7" s="7">
        <v>903</v>
      </c>
    </row>
    <row r="8" spans="1:6" ht="15.6" x14ac:dyDescent="0.3">
      <c r="B8" s="10" t="s">
        <v>7</v>
      </c>
      <c r="C8" s="13">
        <v>491.24</v>
      </c>
      <c r="D8" s="14">
        <v>736</v>
      </c>
    </row>
    <row r="9" spans="1:6" ht="15.6" x14ac:dyDescent="0.3">
      <c r="B9" s="5" t="s">
        <v>8</v>
      </c>
      <c r="C9" s="6">
        <v>578.67999999999995</v>
      </c>
      <c r="D9" s="7">
        <v>859</v>
      </c>
    </row>
    <row r="10" spans="1:6" ht="15.6" x14ac:dyDescent="0.3">
      <c r="B10" s="10" t="s">
        <v>9</v>
      </c>
      <c r="C10" s="13">
        <v>584.39</v>
      </c>
      <c r="D10" s="14">
        <v>819</v>
      </c>
    </row>
    <row r="11" spans="1:6" ht="15.6" x14ac:dyDescent="0.3">
      <c r="B11" s="5" t="s">
        <v>10</v>
      </c>
      <c r="C11" s="6">
        <v>567.65</v>
      </c>
      <c r="D11" s="7">
        <v>794</v>
      </c>
    </row>
    <row r="12" spans="1:6" ht="15.6" x14ac:dyDescent="0.3">
      <c r="B12" s="10" t="s">
        <v>11</v>
      </c>
      <c r="C12" s="13">
        <v>655.62</v>
      </c>
      <c r="D12" s="14">
        <v>920</v>
      </c>
    </row>
    <row r="13" spans="1:6" ht="15.6" x14ac:dyDescent="0.3">
      <c r="B13" s="5" t="s">
        <v>12</v>
      </c>
      <c r="C13" s="6">
        <v>603.28</v>
      </c>
      <c r="D13" s="7">
        <v>835</v>
      </c>
    </row>
    <row r="14" spans="1:6" ht="15.6" x14ac:dyDescent="0.3">
      <c r="B14" s="10" t="s">
        <v>13</v>
      </c>
      <c r="C14" s="13">
        <v>649.98</v>
      </c>
      <c r="D14" s="14">
        <v>905</v>
      </c>
    </row>
    <row r="15" spans="1:6" ht="15.6" x14ac:dyDescent="0.3">
      <c r="B15" s="5" t="s">
        <v>14</v>
      </c>
      <c r="C15" s="8">
        <v>520.79999999999995</v>
      </c>
      <c r="D15" s="9">
        <v>705</v>
      </c>
    </row>
    <row r="16" spans="1:6" ht="15.6" x14ac:dyDescent="0.3">
      <c r="B16" s="10" t="s">
        <v>15</v>
      </c>
      <c r="C16" s="11">
        <v>559.96</v>
      </c>
      <c r="D16" s="12">
        <v>719</v>
      </c>
    </row>
    <row r="17" spans="2:4" ht="15.6" x14ac:dyDescent="0.3">
      <c r="B17" s="5" t="s">
        <v>16</v>
      </c>
      <c r="C17" s="8">
        <v>527.08000000000004</v>
      </c>
      <c r="D17" s="9">
        <v>956</v>
      </c>
    </row>
    <row r="18" spans="2:4" ht="16.2" thickBot="1" x14ac:dyDescent="0.35">
      <c r="B18" s="15" t="s">
        <v>17</v>
      </c>
      <c r="C18" s="16">
        <f>SUM(C6:C17)</f>
        <v>6618.77</v>
      </c>
      <c r="D18" s="17">
        <f>SUM(D6:D17)</f>
        <v>10079</v>
      </c>
    </row>
    <row r="19" spans="2:4" x14ac:dyDescent="0.3">
      <c r="C19" s="4"/>
      <c r="D19" s="4"/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9"/>
  <sheetViews>
    <sheetView workbookViewId="0"/>
  </sheetViews>
  <sheetFormatPr defaultRowHeight="14.4" x14ac:dyDescent="0.3"/>
  <cols>
    <col min="1" max="1" width="23.33203125" style="1" customWidth="1"/>
    <col min="2" max="2" width="21.5546875" customWidth="1"/>
    <col min="3" max="3" width="21.88671875" customWidth="1"/>
    <col min="4" max="4" width="27.44140625" customWidth="1"/>
    <col min="5" max="6" width="22.6640625" customWidth="1"/>
  </cols>
  <sheetData>
    <row r="1" spans="1:6" s="25" customFormat="1" ht="15.6" x14ac:dyDescent="0.3">
      <c r="C1" s="26"/>
    </row>
    <row r="3" spans="1:6" ht="15" thickBot="1" x14ac:dyDescent="0.35">
      <c r="A3"/>
    </row>
    <row r="4" spans="1:6" s="25" customFormat="1" ht="30" customHeight="1" thickBot="1" x14ac:dyDescent="0.35">
      <c r="B4" s="62" t="s">
        <v>20</v>
      </c>
      <c r="C4" s="63"/>
      <c r="D4" s="64"/>
      <c r="F4" s="27"/>
    </row>
    <row r="5" spans="1:6" ht="16.2" thickTop="1" x14ac:dyDescent="0.3">
      <c r="A5"/>
      <c r="B5" s="35" t="s">
        <v>2</v>
      </c>
      <c r="C5" s="36" t="s">
        <v>19</v>
      </c>
      <c r="D5" s="37" t="s">
        <v>4</v>
      </c>
    </row>
    <row r="6" spans="1:6" ht="15.6" x14ac:dyDescent="0.3">
      <c r="A6"/>
      <c r="B6" s="10" t="s">
        <v>5</v>
      </c>
      <c r="C6" s="13">
        <v>670.42</v>
      </c>
      <c r="D6" s="14">
        <v>845</v>
      </c>
    </row>
    <row r="7" spans="1:6" ht="15.6" x14ac:dyDescent="0.3">
      <c r="A7"/>
      <c r="B7" s="5" t="s">
        <v>6</v>
      </c>
      <c r="C7" s="6">
        <v>467.32</v>
      </c>
      <c r="D7" s="7">
        <v>599</v>
      </c>
    </row>
    <row r="8" spans="1:6" ht="15.6" x14ac:dyDescent="0.3">
      <c r="A8"/>
      <c r="B8" s="10" t="s">
        <v>7</v>
      </c>
      <c r="C8" s="13">
        <v>424.63</v>
      </c>
      <c r="D8" s="14">
        <v>568</v>
      </c>
    </row>
    <row r="9" spans="1:6" ht="15.6" x14ac:dyDescent="0.3">
      <c r="A9"/>
      <c r="B9" s="5" t="s">
        <v>8</v>
      </c>
      <c r="C9" s="6">
        <v>444.7</v>
      </c>
      <c r="D9" s="7">
        <v>605</v>
      </c>
    </row>
    <row r="10" spans="1:6" ht="15.6" x14ac:dyDescent="0.3">
      <c r="A10"/>
      <c r="B10" s="10" t="s">
        <v>9</v>
      </c>
      <c r="C10" s="13">
        <v>546.76</v>
      </c>
      <c r="D10" s="14">
        <v>778</v>
      </c>
    </row>
    <row r="11" spans="1:6" ht="15.6" x14ac:dyDescent="0.3">
      <c r="A11"/>
      <c r="B11" s="5" t="s">
        <v>10</v>
      </c>
      <c r="C11" s="6">
        <v>597.80999999999995</v>
      </c>
      <c r="D11" s="7">
        <v>850</v>
      </c>
    </row>
    <row r="12" spans="1:6" ht="15.6" x14ac:dyDescent="0.3">
      <c r="A12"/>
      <c r="B12" s="10" t="s">
        <v>11</v>
      </c>
      <c r="C12" s="13">
        <v>438.1</v>
      </c>
      <c r="D12" s="14">
        <v>680</v>
      </c>
    </row>
    <row r="13" spans="1:6" ht="15.6" x14ac:dyDescent="0.3">
      <c r="A13"/>
      <c r="B13" s="5" t="s">
        <v>12</v>
      </c>
      <c r="C13" s="6">
        <v>366.22</v>
      </c>
      <c r="D13" s="7">
        <v>536</v>
      </c>
    </row>
    <row r="14" spans="1:6" ht="15.6" x14ac:dyDescent="0.3">
      <c r="A14"/>
      <c r="B14" s="10" t="s">
        <v>13</v>
      </c>
      <c r="C14" s="13">
        <v>320.48</v>
      </c>
      <c r="D14" s="14">
        <v>453</v>
      </c>
    </row>
    <row r="15" spans="1:6" ht="15.6" x14ac:dyDescent="0.3">
      <c r="A15"/>
      <c r="B15" s="5" t="s">
        <v>14</v>
      </c>
      <c r="C15" s="8">
        <v>324.98</v>
      </c>
      <c r="D15" s="9">
        <v>472</v>
      </c>
    </row>
    <row r="16" spans="1:6" ht="15.6" x14ac:dyDescent="0.3">
      <c r="A16"/>
      <c r="B16" s="10" t="s">
        <v>15</v>
      </c>
      <c r="C16" s="11">
        <v>298.98</v>
      </c>
      <c r="D16" s="12">
        <v>434</v>
      </c>
    </row>
    <row r="17" spans="1:4" ht="15.6" x14ac:dyDescent="0.3">
      <c r="A17"/>
      <c r="B17" s="18" t="s">
        <v>16</v>
      </c>
      <c r="C17" s="8">
        <v>311.2</v>
      </c>
      <c r="D17" s="9">
        <v>536</v>
      </c>
    </row>
    <row r="18" spans="1:4" ht="16.2" thickBot="1" x14ac:dyDescent="0.35">
      <c r="A18"/>
      <c r="B18" s="19" t="s">
        <v>17</v>
      </c>
      <c r="C18" s="33">
        <f>SUM(C6:C17)</f>
        <v>5211.5999999999995</v>
      </c>
      <c r="D18" s="34">
        <f>SUM(D6:D17)</f>
        <v>7356</v>
      </c>
    </row>
    <row r="19" spans="1:4" x14ac:dyDescent="0.3">
      <c r="A19"/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18"/>
  <sheetViews>
    <sheetView workbookViewId="0"/>
  </sheetViews>
  <sheetFormatPr defaultRowHeight="14.4" x14ac:dyDescent="0.3"/>
  <cols>
    <col min="1" max="1" width="23.33203125" style="1" customWidth="1"/>
    <col min="2" max="2" width="21.5546875" customWidth="1"/>
    <col min="3" max="3" width="21.88671875" customWidth="1"/>
    <col min="4" max="4" width="27.44140625" customWidth="1"/>
    <col min="5" max="6" width="22.6640625" customWidth="1"/>
  </cols>
  <sheetData>
    <row r="1" spans="1:6" s="25" customFormat="1" ht="15.6" x14ac:dyDescent="0.3">
      <c r="C1" s="26"/>
    </row>
    <row r="3" spans="1:6" ht="21" thickBot="1" x14ac:dyDescent="0.35">
      <c r="B3" s="24"/>
      <c r="C3" s="24"/>
      <c r="D3" s="24"/>
    </row>
    <row r="4" spans="1:6" s="25" customFormat="1" ht="30" customHeight="1" thickBot="1" x14ac:dyDescent="0.35">
      <c r="B4" s="62" t="s">
        <v>20</v>
      </c>
      <c r="C4" s="63"/>
      <c r="D4" s="64"/>
      <c r="F4" s="27"/>
    </row>
    <row r="5" spans="1:6" ht="18.600000000000001" thickTop="1" x14ac:dyDescent="0.35">
      <c r="A5" s="3"/>
      <c r="B5" s="35" t="s">
        <v>2</v>
      </c>
      <c r="C5" s="36" t="s">
        <v>19</v>
      </c>
      <c r="D5" s="37" t="s">
        <v>4</v>
      </c>
    </row>
    <row r="6" spans="1:6" ht="15.6" x14ac:dyDescent="0.3">
      <c r="B6" s="10" t="s">
        <v>5</v>
      </c>
      <c r="C6" s="13">
        <v>318.27999999999997</v>
      </c>
      <c r="D6" s="14">
        <v>556</v>
      </c>
    </row>
    <row r="7" spans="1:6" ht="15.6" x14ac:dyDescent="0.3">
      <c r="B7" s="5" t="s">
        <v>6</v>
      </c>
      <c r="C7" s="6">
        <v>270.77</v>
      </c>
      <c r="D7" s="7">
        <v>454</v>
      </c>
    </row>
    <row r="8" spans="1:6" ht="15.6" x14ac:dyDescent="0.3">
      <c r="B8" s="10" t="s">
        <v>7</v>
      </c>
      <c r="C8" s="13">
        <v>270.45999999999998</v>
      </c>
      <c r="D8" s="14">
        <v>489</v>
      </c>
    </row>
    <row r="9" spans="1:6" ht="15.6" x14ac:dyDescent="0.3">
      <c r="B9" s="5" t="s">
        <v>8</v>
      </c>
      <c r="C9" s="6">
        <v>282.67</v>
      </c>
      <c r="D9" s="7">
        <v>496</v>
      </c>
    </row>
    <row r="10" spans="1:6" ht="15.6" x14ac:dyDescent="0.3">
      <c r="B10" s="10" t="s">
        <v>9</v>
      </c>
      <c r="C10" s="13">
        <v>470.46</v>
      </c>
      <c r="D10" s="14">
        <v>759</v>
      </c>
    </row>
    <row r="11" spans="1:6" ht="15.6" x14ac:dyDescent="0.3">
      <c r="A11" s="32"/>
      <c r="B11" s="26" t="s">
        <v>10</v>
      </c>
      <c r="C11" s="26">
        <v>380.76</v>
      </c>
      <c r="D11" s="23">
        <v>612</v>
      </c>
    </row>
    <row r="12" spans="1:6" ht="15.6" x14ac:dyDescent="0.3">
      <c r="A12" s="32"/>
      <c r="B12" s="21" t="s">
        <v>11</v>
      </c>
      <c r="C12" s="13">
        <v>371.88</v>
      </c>
      <c r="D12" s="14">
        <v>622</v>
      </c>
    </row>
    <row r="13" spans="1:6" ht="15.6" x14ac:dyDescent="0.3">
      <c r="A13" s="32"/>
      <c r="B13" s="26" t="s">
        <v>12</v>
      </c>
      <c r="C13" s="26">
        <v>106.78</v>
      </c>
      <c r="D13" s="23">
        <v>159</v>
      </c>
    </row>
    <row r="14" spans="1:6" ht="15.6" x14ac:dyDescent="0.3">
      <c r="A14" s="32"/>
      <c r="B14" s="21" t="s">
        <v>13</v>
      </c>
      <c r="C14" s="21">
        <v>66.760000000000005</v>
      </c>
      <c r="D14" s="22">
        <v>100</v>
      </c>
    </row>
    <row r="15" spans="1:6" ht="15.6" x14ac:dyDescent="0.3">
      <c r="A15" s="32"/>
      <c r="B15" s="26" t="s">
        <v>14</v>
      </c>
      <c r="C15" s="26">
        <v>59.18</v>
      </c>
      <c r="D15" s="23">
        <v>100</v>
      </c>
    </row>
    <row r="16" spans="1:6" ht="15.6" x14ac:dyDescent="0.3">
      <c r="A16" s="32"/>
      <c r="B16" s="21" t="s">
        <v>15</v>
      </c>
      <c r="C16" s="21">
        <v>279.83</v>
      </c>
      <c r="D16" s="22">
        <v>448</v>
      </c>
    </row>
    <row r="17" spans="1:4" ht="15.6" x14ac:dyDescent="0.3">
      <c r="A17" s="32"/>
      <c r="B17" s="26" t="s">
        <v>16</v>
      </c>
      <c r="C17" s="26">
        <v>224.87</v>
      </c>
      <c r="D17" s="23">
        <v>364</v>
      </c>
    </row>
    <row r="18" spans="1:4" ht="16.2" thickBot="1" x14ac:dyDescent="0.35">
      <c r="A18" s="32"/>
      <c r="B18" s="19" t="s">
        <v>17</v>
      </c>
      <c r="C18" s="33">
        <f>SUM(C6:C17)</f>
        <v>3102.7000000000003</v>
      </c>
      <c r="D18" s="34">
        <f>SUM(D6:D17)</f>
        <v>5159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18"/>
  <sheetViews>
    <sheetView workbookViewId="0"/>
  </sheetViews>
  <sheetFormatPr defaultRowHeight="14.4" x14ac:dyDescent="0.3"/>
  <cols>
    <col min="1" max="1" width="23.33203125" style="1" customWidth="1"/>
    <col min="2" max="2" width="21.5546875" customWidth="1"/>
    <col min="3" max="3" width="21.88671875" customWidth="1"/>
    <col min="4" max="4" width="27.44140625" customWidth="1"/>
    <col min="5" max="6" width="22.6640625" customWidth="1"/>
  </cols>
  <sheetData>
    <row r="1" spans="1:6" s="25" customFormat="1" ht="15.6" x14ac:dyDescent="0.3">
      <c r="C1" s="26"/>
    </row>
    <row r="3" spans="1:6" ht="15" thickBot="1" x14ac:dyDescent="0.35"/>
    <row r="4" spans="1:6" s="25" customFormat="1" ht="30" customHeight="1" thickBot="1" x14ac:dyDescent="0.35">
      <c r="B4" s="62" t="s">
        <v>20</v>
      </c>
      <c r="C4" s="63"/>
      <c r="D4" s="64"/>
      <c r="F4" s="27"/>
    </row>
    <row r="5" spans="1:6" ht="18.600000000000001" thickTop="1" x14ac:dyDescent="0.35">
      <c r="A5" s="3"/>
      <c r="B5" s="28" t="s">
        <v>2</v>
      </c>
      <c r="C5" s="29" t="s">
        <v>19</v>
      </c>
      <c r="D5" s="30" t="s">
        <v>4</v>
      </c>
    </row>
    <row r="6" spans="1:6" ht="15.6" x14ac:dyDescent="0.3">
      <c r="B6" s="10" t="s">
        <v>5</v>
      </c>
      <c r="C6" s="21">
        <v>312.83</v>
      </c>
      <c r="D6" s="22">
        <v>427</v>
      </c>
    </row>
    <row r="7" spans="1:6" ht="15.6" x14ac:dyDescent="0.3">
      <c r="B7" s="5" t="s">
        <v>6</v>
      </c>
      <c r="C7" s="26">
        <v>287.23</v>
      </c>
      <c r="D7" s="23">
        <v>389</v>
      </c>
    </row>
    <row r="8" spans="1:6" ht="15.6" x14ac:dyDescent="0.3">
      <c r="B8" s="10" t="s">
        <v>7</v>
      </c>
      <c r="C8" s="21">
        <v>266.98</v>
      </c>
      <c r="D8" s="22">
        <v>368</v>
      </c>
    </row>
    <row r="9" spans="1:6" ht="15.6" x14ac:dyDescent="0.3">
      <c r="B9" s="5" t="s">
        <v>8</v>
      </c>
      <c r="C9" s="26">
        <v>285.48</v>
      </c>
      <c r="D9" s="23">
        <v>366</v>
      </c>
    </row>
    <row r="10" spans="1:6" ht="15.6" x14ac:dyDescent="0.3">
      <c r="B10" s="10" t="s">
        <v>9</v>
      </c>
      <c r="C10" s="21">
        <v>294.73</v>
      </c>
      <c r="D10" s="22">
        <v>413</v>
      </c>
    </row>
    <row r="11" spans="1:6" ht="15.6" x14ac:dyDescent="0.3">
      <c r="B11" s="5" t="s">
        <v>10</v>
      </c>
      <c r="C11" s="26">
        <v>400.1</v>
      </c>
      <c r="D11" s="23">
        <v>492</v>
      </c>
    </row>
    <row r="12" spans="1:6" ht="15.6" x14ac:dyDescent="0.3">
      <c r="B12" s="10" t="s">
        <v>11</v>
      </c>
      <c r="C12" s="21">
        <v>442.43</v>
      </c>
      <c r="D12" s="22">
        <v>546</v>
      </c>
    </row>
    <row r="13" spans="1:6" ht="15.6" x14ac:dyDescent="0.3">
      <c r="B13" s="5" t="s">
        <v>12</v>
      </c>
      <c r="C13" s="26">
        <v>451.22</v>
      </c>
      <c r="D13" s="23">
        <v>567</v>
      </c>
    </row>
    <row r="14" spans="1:6" ht="15.6" x14ac:dyDescent="0.3">
      <c r="B14" s="10" t="s">
        <v>13</v>
      </c>
      <c r="C14" s="21">
        <v>424.63</v>
      </c>
      <c r="D14" s="22">
        <v>525</v>
      </c>
    </row>
    <row r="15" spans="1:6" ht="15.6" x14ac:dyDescent="0.3">
      <c r="B15" s="5" t="s">
        <v>14</v>
      </c>
      <c r="C15" s="26">
        <v>258.98</v>
      </c>
      <c r="D15" s="23">
        <v>339</v>
      </c>
    </row>
    <row r="16" spans="1:6" ht="15.6" x14ac:dyDescent="0.3">
      <c r="B16" s="10" t="s">
        <v>15</v>
      </c>
      <c r="C16" s="21">
        <v>140.41999999999999</v>
      </c>
      <c r="D16" s="22">
        <v>312</v>
      </c>
    </row>
    <row r="17" spans="2:4" ht="15.6" x14ac:dyDescent="0.3">
      <c r="B17" s="5" t="s">
        <v>16</v>
      </c>
      <c r="C17" s="26">
        <v>215.75</v>
      </c>
      <c r="D17" s="23">
        <v>283</v>
      </c>
    </row>
    <row r="18" spans="2:4" ht="16.2" thickBot="1" x14ac:dyDescent="0.35">
      <c r="B18" s="19" t="s">
        <v>17</v>
      </c>
      <c r="C18" s="20">
        <f>SUM(C6:C17)</f>
        <v>3780.78</v>
      </c>
      <c r="D18" s="31">
        <f>SUM(D6:D17)</f>
        <v>5027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18"/>
  <sheetViews>
    <sheetView workbookViewId="0"/>
  </sheetViews>
  <sheetFormatPr defaultRowHeight="14.4" x14ac:dyDescent="0.3"/>
  <cols>
    <col min="1" max="1" width="23.33203125" style="1" customWidth="1"/>
    <col min="2" max="2" width="21.5546875" customWidth="1"/>
    <col min="3" max="3" width="21.88671875" customWidth="1"/>
    <col min="4" max="4" width="27.44140625" customWidth="1"/>
    <col min="5" max="6" width="22.6640625" customWidth="1"/>
  </cols>
  <sheetData>
    <row r="1" spans="1:6" s="25" customFormat="1" ht="15.6" x14ac:dyDescent="0.3">
      <c r="C1" s="26"/>
    </row>
    <row r="3" spans="1:6" ht="15" thickBot="1" x14ac:dyDescent="0.35"/>
    <row r="4" spans="1:6" s="25" customFormat="1" ht="30" customHeight="1" thickBot="1" x14ac:dyDescent="0.35">
      <c r="B4" s="62" t="s">
        <v>20</v>
      </c>
      <c r="C4" s="63"/>
      <c r="D4" s="64"/>
      <c r="F4" s="27"/>
    </row>
    <row r="5" spans="1:6" ht="18.600000000000001" thickTop="1" x14ac:dyDescent="0.35">
      <c r="A5" s="3"/>
      <c r="B5" s="28" t="s">
        <v>2</v>
      </c>
      <c r="C5" s="29" t="s">
        <v>19</v>
      </c>
      <c r="D5" s="30" t="s">
        <v>4</v>
      </c>
    </row>
    <row r="6" spans="1:6" ht="15.6" x14ac:dyDescent="0.3">
      <c r="B6" s="10" t="s">
        <v>5</v>
      </c>
      <c r="C6" s="21">
        <v>300.41000000000003</v>
      </c>
      <c r="D6" s="22">
        <v>378</v>
      </c>
    </row>
    <row r="7" spans="1:6" ht="15" customHeight="1" x14ac:dyDescent="0.3">
      <c r="B7" s="5" t="s">
        <v>6</v>
      </c>
      <c r="C7" s="26">
        <v>256.38</v>
      </c>
      <c r="D7" s="23">
        <v>326</v>
      </c>
    </row>
    <row r="8" spans="1:6" ht="15.6" x14ac:dyDescent="0.3">
      <c r="B8" s="10" t="s">
        <v>7</v>
      </c>
      <c r="C8" s="21">
        <v>234.25</v>
      </c>
      <c r="D8" s="22">
        <v>272</v>
      </c>
    </row>
    <row r="9" spans="1:6" ht="15" customHeight="1" x14ac:dyDescent="0.3">
      <c r="B9" s="5" t="s">
        <v>8</v>
      </c>
      <c r="C9" s="6">
        <v>242.5</v>
      </c>
      <c r="D9" s="23">
        <v>295</v>
      </c>
    </row>
    <row r="10" spans="1:6" ht="15.6" x14ac:dyDescent="0.3">
      <c r="B10" s="10" t="s">
        <v>9</v>
      </c>
      <c r="C10" s="21">
        <v>210.51</v>
      </c>
      <c r="D10" s="22">
        <v>265</v>
      </c>
    </row>
    <row r="11" spans="1:6" ht="15.6" x14ac:dyDescent="0.3">
      <c r="B11" s="5" t="s">
        <v>10</v>
      </c>
      <c r="C11" s="26">
        <v>171.29</v>
      </c>
      <c r="D11" s="23">
        <v>212</v>
      </c>
    </row>
    <row r="12" spans="1:6" ht="15.6" x14ac:dyDescent="0.3">
      <c r="B12" s="10" t="s">
        <v>11</v>
      </c>
      <c r="C12" s="21">
        <v>190.29</v>
      </c>
      <c r="D12" s="22">
        <v>240</v>
      </c>
    </row>
    <row r="13" spans="1:6" ht="15.6" x14ac:dyDescent="0.3">
      <c r="B13" s="5" t="s">
        <v>12</v>
      </c>
      <c r="C13" s="26">
        <v>191.97</v>
      </c>
      <c r="D13" s="23">
        <v>231</v>
      </c>
    </row>
    <row r="14" spans="1:6" ht="15.6" x14ac:dyDescent="0.3">
      <c r="B14" s="10" t="s">
        <v>13</v>
      </c>
      <c r="C14" s="21">
        <v>166.42</v>
      </c>
      <c r="D14" s="22">
        <v>201</v>
      </c>
    </row>
    <row r="15" spans="1:6" ht="15.6" x14ac:dyDescent="0.3">
      <c r="B15" s="5" t="s">
        <v>14</v>
      </c>
      <c r="C15" s="26">
        <v>186.27</v>
      </c>
      <c r="D15" s="23">
        <v>226</v>
      </c>
    </row>
    <row r="16" spans="1:6" ht="15.6" x14ac:dyDescent="0.3">
      <c r="B16" s="10" t="s">
        <v>15</v>
      </c>
      <c r="C16" s="21">
        <v>189.76</v>
      </c>
      <c r="D16" s="22">
        <v>235</v>
      </c>
    </row>
    <row r="17" spans="2:4" ht="15.6" x14ac:dyDescent="0.3">
      <c r="B17" s="5" t="s">
        <v>16</v>
      </c>
      <c r="C17" s="26">
        <v>150.86000000000001</v>
      </c>
      <c r="D17" s="23">
        <v>200</v>
      </c>
    </row>
    <row r="18" spans="2:4" ht="16.2" thickBot="1" x14ac:dyDescent="0.35">
      <c r="B18" s="19" t="s">
        <v>17</v>
      </c>
      <c r="C18" s="33">
        <f>SUM(C6:C17)</f>
        <v>2490.9100000000003</v>
      </c>
      <c r="D18" s="34">
        <f>SUM(D6:D17)</f>
        <v>3081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17</vt:i4>
      </vt:variant>
    </vt:vector>
  </HeadingPairs>
  <TitlesOfParts>
    <vt:vector size="17" baseType="lpstr">
      <vt:lpstr>HISTORICO</vt:lpstr>
      <vt:lpstr>2012</vt:lpstr>
      <vt:lpstr>2013</vt:lpstr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  <vt:lpstr>2026</vt:lpstr>
      <vt:lpstr>Gráfico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Juuh</dc:creator>
  <cp:lastModifiedBy>Valentina</cp:lastModifiedBy>
  <dcterms:created xsi:type="dcterms:W3CDTF">2013-09-10T13:21:21Z</dcterms:created>
  <dcterms:modified xsi:type="dcterms:W3CDTF">2026-01-19T01:26:37Z</dcterms:modified>
</cp:coreProperties>
</file>