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Núcleo de Transporte\"/>
    </mc:Choice>
  </mc:AlternateContent>
  <bookViews>
    <workbookView xWindow="0" yWindow="0" windowWidth="23040" windowHeight="9372" tabRatio="798" activeTab="15"/>
  </bookViews>
  <sheets>
    <sheet name="2012" sheetId="8" r:id="rId1"/>
    <sheet name="2013" sheetId="3" r:id="rId2"/>
    <sheet name="2014" sheetId="4" r:id="rId3"/>
    <sheet name="2015" sheetId="5" r:id="rId4"/>
    <sheet name="2016" sheetId="6" r:id="rId5"/>
    <sheet name="2017" sheetId="9" r:id="rId6"/>
    <sheet name="2018" sheetId="10" r:id="rId7"/>
    <sheet name="2019" sheetId="12" r:id="rId8"/>
    <sheet name="2020" sheetId="13" r:id="rId9"/>
    <sheet name="2021" sheetId="14" r:id="rId10"/>
    <sheet name="2022" sheetId="15" r:id="rId11"/>
    <sheet name="2023" sheetId="16" r:id="rId12"/>
    <sheet name="2024" sheetId="17" r:id="rId13"/>
    <sheet name="2025" sheetId="18" r:id="rId14"/>
    <sheet name="GRAFICO" sheetId="11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8" l="1"/>
  <c r="C19" i="18"/>
  <c r="D19" i="17" l="1"/>
  <c r="C19" i="17"/>
  <c r="C19" i="16" l="1"/>
  <c r="C18" i="1" s="1"/>
  <c r="D19" i="16"/>
  <c r="D18" i="1" s="1"/>
  <c r="D7" i="15" l="1"/>
  <c r="D19" i="15"/>
  <c r="D17" i="1" s="1"/>
  <c r="C19" i="15"/>
  <c r="C17" i="1" s="1"/>
  <c r="D18" i="14" l="1"/>
  <c r="D16" i="1" s="1"/>
  <c r="C18" i="14"/>
  <c r="C16" i="1" s="1"/>
  <c r="D18" i="13"/>
  <c r="D15" i="1" s="1"/>
  <c r="C18" i="13"/>
  <c r="C15" i="1" s="1"/>
  <c r="D18" i="12"/>
  <c r="D14" i="1" s="1"/>
  <c r="C18" i="12"/>
  <c r="C14" i="1" s="1"/>
  <c r="D18" i="10" l="1"/>
  <c r="D13" i="1" s="1"/>
  <c r="C18" i="10"/>
  <c r="C13" i="1" s="1"/>
  <c r="C18" i="6"/>
  <c r="C11" i="1" s="1"/>
  <c r="D18" i="8"/>
  <c r="C18" i="8"/>
  <c r="D18" i="3"/>
  <c r="D8" i="1" s="1"/>
  <c r="C18" i="3"/>
  <c r="C8" i="1" s="1"/>
  <c r="C18" i="4"/>
  <c r="C9" i="1" s="1"/>
  <c r="D18" i="4"/>
  <c r="D9" i="1" s="1"/>
  <c r="D18" i="5"/>
  <c r="D10" i="1" s="1"/>
  <c r="C18" i="5"/>
  <c r="C10" i="1" s="1"/>
  <c r="D18" i="6"/>
  <c r="D11" i="1" s="1"/>
  <c r="D18" i="9" l="1"/>
  <c r="D12" i="1" s="1"/>
  <c r="C18" i="9"/>
  <c r="C12" i="1" s="1"/>
</calcChain>
</file>

<file path=xl/sharedStrings.xml><?xml version="1.0" encoding="utf-8"?>
<sst xmlns="http://schemas.openxmlformats.org/spreadsheetml/2006/main" count="258" uniqueCount="32">
  <si>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</si>
  <si>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</si>
  <si>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</si>
  <si>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</si>
  <si>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</si>
  <si>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</si>
  <si>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</si>
  <si>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</si>
  <si>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</si>
  <si>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</si>
  <si>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</si>
  <si>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</si>
  <si>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</si>
  <si>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</si>
  <si>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</si>
  <si>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</si>
  <si>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</si>
  <si>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</si>
  <si>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</si>
  <si>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Núcleo de Transportes</t>
  </si>
  <si>
    <t>Fevereiro/2025</t>
  </si>
  <si>
    <t>Março/2025</t>
  </si>
  <si>
    <t>Maio/2025</t>
  </si>
  <si>
    <t>Abril/2025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</si>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</sst>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3" fontId="0" fillId="0" borderId="0" xfId="0" applyNumberFormat="1"/>
    <xf numFmtId="49" fontId="7" fillId="4" borderId="3" xfId="0" applyNumberFormat="1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70722655730994E-2"/>
          <c:y val="0.10097656752038056"/>
          <c:w val="0.59549936641135126"/>
          <c:h val="0.75214698908517363"/>
        </c:manualLayout>
      </c:layout>
      <c:lineChart>
        <c:grouping val="stacked"/>
        <c:varyColors val="0"/>
        <c:ser>
          <c:idx val="0"/>
          <c:order val="0"/>
          <c:tx>
            <c:strRef>
              <c:f>'2017'!$C$5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0.1206703099120484"/>
                  <c:y val="-3.1647984877934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704533980496533E-2"/>
                  <c:y val="5.01531385998246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F0A-48C5-9A0E-C2A0F075FC11}"/>
                </c:ext>
                <c:ext xmlns:c15="http://schemas.microsoft.com/office/drawing/2012/chart" uri="{CE6537A1-D6FC-4f65-9D91-7224C49458BB}">
                  <c15:layout>
                    <c:manualLayout>
                      <c:w val="9.8245219347581528E-2"/>
                      <c:h val="5.4004836372048698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8.244050202386119E-2"/>
                  <c:y val="-4.0626711563595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7385986200544104E-2"/>
                  <c:y val="3.7500914481632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7986058829260518E-2"/>
                  <c:y val="-3.7822713153310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7883315766631974E-2"/>
                  <c:y val="3.4038489296116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75792494442141"/>
                  <c:y val="-2.1631692275447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117259948805608E-2"/>
                  <c:y val="7.2128132223169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4041256653941878E-2"/>
                  <c:y val="-6.603694308068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14321302356890522"/>
                  <c:y val="-5.3455653078293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7527877912898747E-2"/>
                  <c:y val="4.3255228363364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4565866274589693E-2"/>
                  <c:y val="-5.6305622727389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F0A-48C5-9A0E-C2A0F075FC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'2017'!$B$6:$B$15</c:f>
              <c:strCache>
                <c:ptCount val="10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</c:strCache>
            </c:strRef>
          </c:cat>
          <c:val>
            <c:numRef>
              <c:f>'2017'!$C$6:$C$15</c:f>
              <c:numCache>
                <c:formatCode>#,##0.00</c:formatCode>
                <c:ptCount val="10"/>
                <c:pt idx="0">
                  <c:v>2423.23</c:v>
                </c:pt>
                <c:pt idx="1">
                  <c:v>1990.2</c:v>
                </c:pt>
                <c:pt idx="2">
                  <c:v>2285.84</c:v>
                </c:pt>
                <c:pt idx="3">
                  <c:v>2364.1</c:v>
                </c:pt>
                <c:pt idx="4">
                  <c:v>2796.17</c:v>
                </c:pt>
                <c:pt idx="5">
                  <c:v>2718.1</c:v>
                </c:pt>
                <c:pt idx="6">
                  <c:v>2464.58</c:v>
                </c:pt>
                <c:pt idx="7">
                  <c:v>2637.62</c:v>
                </c:pt>
                <c:pt idx="8">
                  <c:v>1991.14</c:v>
                </c:pt>
                <c:pt idx="9">
                  <c:v>1757.02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F0A-48C5-9A0E-C2A0F075F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405456"/>
        <c:axId val="1237416880"/>
      </c:lineChart>
      <c:lineChart>
        <c:grouping val="stacked"/>
        <c:varyColors val="0"/>
        <c:ser>
          <c:idx val="1"/>
          <c:order val="1"/>
          <c:tx>
            <c:strRef>
              <c:f>'2017'!$D$5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8.2862634296697171E-2"/>
                  <c:y val="-2.800933661030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3939045020947183E-2"/>
                  <c:y val="-4.041440353059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5030690061380139E-2"/>
                  <c:y val="-4.6577515417666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3.967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7039139792565303E-2"/>
                  <c:y val="1.59238439469225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BF0A-48C5-9A0E-C2A0F075FC11}"/>
                </c:ext>
                <c:ext xmlns:c15="http://schemas.microsoft.com/office/drawing/2012/chart" uri="{CE6537A1-D6FC-4f65-9D91-7224C49458BB}">
                  <c15:layout>
                    <c:manualLayout>
                      <c:w val="9.6188763806099045E-2"/>
                      <c:h val="5.3779676164753008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7.8393311072337074E-2"/>
                  <c:y val="-4.3708267507132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178206070697858E-2"/>
                  <c:y val="2.2113648811371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3631284916201581E-2"/>
                  <c:y val="-3.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2458100558659215E-2"/>
                  <c:y val="-3.0838090551181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8085436170872362E-2"/>
                  <c:y val="2.243717758343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9162011173184424E-2"/>
                  <c:y val="-2.789837598425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0051371531314789E-2"/>
                  <c:y val="-3.3994248157690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BF0A-48C5-9A0E-C2A0F075FC11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1935738759997022E-17"/>
                  <c:y val="6.51648622047244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BF0A-48C5-9A0E-C2A0F075FC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'2017'!$B$6:$B$15</c:f>
              <c:strCache>
                <c:ptCount val="10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</c:strCache>
            </c:strRef>
          </c:cat>
          <c:val>
            <c:numRef>
              <c:f>'2017'!$D$6:$D$15</c:f>
              <c:numCache>
                <c:formatCode>#,##0</c:formatCode>
                <c:ptCount val="10"/>
                <c:pt idx="0">
                  <c:v>4234</c:v>
                </c:pt>
                <c:pt idx="1">
                  <c:v>3544</c:v>
                </c:pt>
                <c:pt idx="2">
                  <c:v>4074</c:v>
                </c:pt>
                <c:pt idx="3">
                  <c:v>4137</c:v>
                </c:pt>
                <c:pt idx="4">
                  <c:v>4485</c:v>
                </c:pt>
                <c:pt idx="5">
                  <c:v>4339</c:v>
                </c:pt>
                <c:pt idx="6">
                  <c:v>4122</c:v>
                </c:pt>
                <c:pt idx="7">
                  <c:v>4163</c:v>
                </c:pt>
                <c:pt idx="8">
                  <c:v>3324</c:v>
                </c:pt>
                <c:pt idx="9">
                  <c:v>2968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F0A-48C5-9A0E-C2A0F075F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419600"/>
        <c:axId val="1237414704"/>
      </c:lineChart>
      <c:catAx>
        <c:axId val="123740545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37416880"/>
        <c:crosses val="autoZero"/>
        <c:auto val="1"/>
        <c:lblAlgn val="ctr"/>
        <c:lblOffset val="100"/>
        <c:noMultiLvlLbl val="0"/>
      </c:catAx>
      <c:valAx>
        <c:axId val="123741688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37405456"/>
        <c:crosses val="autoZero"/>
        <c:crossBetween val="between"/>
      </c:valAx>
      <c:valAx>
        <c:axId val="123741470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237419600"/>
        <c:crosses val="max"/>
        <c:crossBetween val="between"/>
      </c:valAx>
      <c:catAx>
        <c:axId val="123741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374147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3977407293362818"/>
          <c:y val="0.43957615441425357"/>
          <c:w val="0.2570417280947796"/>
          <c:h val="0.10444691827314689"/>
        </c:manualLayout>
      </c:layout>
      <c:overlay val="0"/>
      <c:txPr>
        <a:bodyPr/>
        <a:lstStyle/>
        <a:p>
          <a:pPr>
            <a:defRPr sz="8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85" footer="0.3149606200000038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806585435098749E-2"/>
          <c:y val="5.8841261280696083E-2"/>
          <c:w val="0.93299748280571571"/>
          <c:h val="0.81309747240499308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2873360553114262E-2"/>
                  <c:y val="2.3379844509727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5DA-4F67-A1B6-135D4AFF3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25106420520965E-2"/>
                  <c:y val="2.8518037187099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514630307889746E-2"/>
                  <c:y val="2.8906095475929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5DA-4F67-A1B6-135D4AFF3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171323740241872E-2"/>
                  <c:y val="-2.28976232339889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 </a:t>
                    </a:r>
                    <a:r>
                      <a:rPr lang="en-US" i="0"/>
                      <a:t>255</a:t>
                    </a:r>
                    <a:r>
                      <a:rPr lang="en-US"/>
                      <a:t>,90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2186041623689771E-2"/>
                  <c:y val="2.8764122931235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8297206793787517E-2"/>
                  <c:y val="3.2933990047360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5DA-4F67-A1B6-135D4AFF3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259500001946184E-2"/>
                  <c:y val="3.8078249927496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5DA-4F67-A1B6-135D4AFF3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8037204691974054E-2"/>
                  <c:y val="3.65211630099634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8332976544021961E-2"/>
                  <c:y val="3.2117587243342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5DA-4F67-A1B6-135D4AFF3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398693242929529E-2"/>
                  <c:y val="3.3606236113689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5DA-4F67-A1B6-135D4AFF3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2733460220586614E-2"/>
                  <c:y val="2.9750407412665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98883683843317E-2"/>
                  <c:y val="3.4654357860439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281.08999999999997</c:v>
                </c:pt>
                <c:pt idx="1">
                  <c:v>240.26</c:v>
                </c:pt>
                <c:pt idx="2">
                  <c:v>196.48</c:v>
                </c:pt>
                <c:pt idx="3">
                  <c:v>166.64</c:v>
                </c:pt>
                <c:pt idx="4">
                  <c:v>214.65</c:v>
                </c:pt>
                <c:pt idx="5">
                  <c:v>264.61</c:v>
                </c:pt>
                <c:pt idx="6">
                  <c:v>221.98</c:v>
                </c:pt>
                <c:pt idx="7">
                  <c:v>205.74</c:v>
                </c:pt>
                <c:pt idx="8">
                  <c:v>169.44</c:v>
                </c:pt>
                <c:pt idx="9">
                  <c:v>163.97</c:v>
                </c:pt>
                <c:pt idx="10">
                  <c:v>198.81</c:v>
                </c:pt>
                <c:pt idx="11">
                  <c:v>185.62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5DA-4F67-A1B6-135D4AFF3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417968"/>
        <c:axId val="123740763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5377320914470466E-2"/>
                  <c:y val="-3.68118512213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5DA-4F67-A1B6-135D4AFF3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02393342700674E-2"/>
                  <c:y val="-3.892353261667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309638630811289E-2"/>
                  <c:y val="3.8166103023529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252792362892412E-2"/>
                  <c:y val="-3.2326541706558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949216555543012E-2"/>
                  <c:y val="-3.2318047622687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309638630811289E-2"/>
                  <c:y val="-3.568551369364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9366484898730338E-2"/>
                  <c:y val="3.2144525623617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4309638630811289E-2"/>
                  <c:y val="-3.5421543180888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4537023702487016E-2"/>
                  <c:y val="-2.6558816070321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832459523874515E-2"/>
                  <c:y val="-2.964095507479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339633583864301E-2"/>
                  <c:y val="-3.5891630051097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7B-4D07-B324-887A477779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2236</c:v>
                </c:pt>
                <c:pt idx="1">
                  <c:v>1746</c:v>
                </c:pt>
                <c:pt idx="2">
                  <c:v>1243</c:v>
                </c:pt>
                <c:pt idx="3">
                  <c:v>880</c:v>
                </c:pt>
                <c:pt idx="4">
                  <c:v>1429</c:v>
                </c:pt>
                <c:pt idx="5">
                  <c:v>2030</c:v>
                </c:pt>
                <c:pt idx="6">
                  <c:v>1549</c:v>
                </c:pt>
                <c:pt idx="7">
                  <c:v>1277</c:v>
                </c:pt>
                <c:pt idx="8">
                  <c:v>873</c:v>
                </c:pt>
                <c:pt idx="9">
                  <c:v>826</c:v>
                </c:pt>
                <c:pt idx="10">
                  <c:v>961</c:v>
                </c:pt>
                <c:pt idx="11">
                  <c:v>818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C5DA-4F67-A1B6-135D4AFF3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419056"/>
        <c:axId val="1237409808"/>
      </c:lineChart>
      <c:catAx>
        <c:axId val="123741796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37407632"/>
        <c:crosses val="autoZero"/>
        <c:auto val="1"/>
        <c:lblAlgn val="ctr"/>
        <c:lblOffset val="100"/>
        <c:noMultiLvlLbl val="0"/>
      </c:catAx>
      <c:valAx>
        <c:axId val="123740763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37417968"/>
        <c:crosses val="autoZero"/>
        <c:crossBetween val="between"/>
      </c:valAx>
      <c:valAx>
        <c:axId val="1237409808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237419056"/>
        <c:crosses val="max"/>
        <c:crossBetween val="between"/>
      </c:valAx>
      <c:catAx>
        <c:axId val="123741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3740980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5279495772371013E-2"/>
          <c:y val="0.56304769336265403"/>
          <c:w val="0.18787320459114837"/>
          <c:h val="0.13053957296433835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97" footer="0.3149606200000039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421928279907418E-2"/>
          <c:y val="6.5531292621713269E-2"/>
          <c:w val="0.92947588970959594"/>
          <c:h val="0.7708943471618305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472541063257149E-2"/>
                  <c:y val="5.2417758779092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768408530085585E-2"/>
                  <c:y val="-3.7743061277403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22524278705999E-2"/>
                  <c:y val="2.7698152258459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063533943073923E-2"/>
                  <c:y val="4.0290173702307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5054564514514218E-2"/>
                  <c:y val="-3.30302480201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924722760440341E-2"/>
                  <c:y val="3.8397923248911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6850393700787399E-2"/>
                  <c:y val="3.373680697259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2288941630987336E-2"/>
                  <c:y val="6.0248657668587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0101414024817574E-2"/>
                  <c:y val="3.8512981841764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36D-4ED9-BE2E-6790544BD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7692742595657107E-2"/>
                  <c:y val="3.4069097997144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6DA-4DF5-9652-BEF6303F7DC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1884816753926808E-2"/>
                  <c:y val="3.18001316117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D60-431E-8362-434D3F843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HISTORICO!$B$10:$B$20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HISTORICO!$C$10:$C$20</c:f>
              <c:numCache>
                <c:formatCode>"R$"#,##0.00</c:formatCode>
                <c:ptCount val="11"/>
                <c:pt idx="0">
                  <c:v>29596.39</c:v>
                </c:pt>
                <c:pt idx="1">
                  <c:v>38265.849999999991</c:v>
                </c:pt>
                <c:pt idx="2">
                  <c:v>26494.68</c:v>
                </c:pt>
                <c:pt idx="3">
                  <c:v>32680.68</c:v>
                </c:pt>
                <c:pt idx="4">
                  <c:v>33855.550000000003</c:v>
                </c:pt>
                <c:pt idx="5">
                  <c:v>15259.149999999998</c:v>
                </c:pt>
                <c:pt idx="6">
                  <c:v>21698.46</c:v>
                </c:pt>
                <c:pt idx="7">
                  <c:v>20333.57</c:v>
                </c:pt>
                <c:pt idx="8">
                  <c:v>7056.3499999999995</c:v>
                </c:pt>
                <c:pt idx="9">
                  <c:v>3902.83</c:v>
                </c:pt>
                <c:pt idx="10">
                  <c:v>2526.4699999999998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536D-4ED9-BE2E-6790544BD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412528"/>
        <c:axId val="123741851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258876671829637E-2"/>
                  <c:y val="-2.881844380403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258876671829637E-2"/>
                  <c:y val="2.5936599423631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754762984469872E-2"/>
                  <c:y val="-3.7463976945244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250649297110114E-2"/>
                  <c:y val="2.8818443804034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258876671829685E-2"/>
                  <c:y val="-4.6109510086455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258876671829685E-2"/>
                  <c:y val="-3.746397694524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787672483348068E-2"/>
                  <c:y val="-4.6109510086455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7258876671829637E-2"/>
                  <c:y val="-2.8818443804034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258876671829637E-2"/>
                  <c:y val="-3.4582132564841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2771217733909022E-2"/>
                  <c:y val="-2.5936599423631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7258876671829637E-2"/>
                  <c:y val="-3.1700288184438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HISTORICO!$B$10:$B$20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HISTORICO!$D$10:$D$20</c:f>
              <c:numCache>
                <c:formatCode>#,##0</c:formatCode>
                <c:ptCount val="11"/>
                <c:pt idx="0">
                  <c:v>42718</c:v>
                </c:pt>
                <c:pt idx="1">
                  <c:v>53560</c:v>
                </c:pt>
                <c:pt idx="2">
                  <c:v>44042</c:v>
                </c:pt>
                <c:pt idx="3">
                  <c:v>42812</c:v>
                </c:pt>
                <c:pt idx="4">
                  <c:v>42591</c:v>
                </c:pt>
                <c:pt idx="5">
                  <c:v>20482</c:v>
                </c:pt>
                <c:pt idx="6">
                  <c:v>24642</c:v>
                </c:pt>
                <c:pt idx="7">
                  <c:v>23507</c:v>
                </c:pt>
                <c:pt idx="8">
                  <c:v>17973</c:v>
                </c:pt>
                <c:pt idx="9">
                  <c:v>18035</c:v>
                </c:pt>
                <c:pt idx="10">
                  <c:v>16354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536D-4ED9-BE2E-6790544BD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420144"/>
        <c:axId val="1237409264"/>
      </c:lineChart>
      <c:catAx>
        <c:axId val="123741252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37418512"/>
        <c:crosses val="autoZero"/>
        <c:auto val="1"/>
        <c:lblAlgn val="ctr"/>
        <c:lblOffset val="100"/>
        <c:noMultiLvlLbl val="0"/>
      </c:catAx>
      <c:valAx>
        <c:axId val="12374185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37412528"/>
        <c:crosses val="autoZero"/>
        <c:crossBetween val="between"/>
      </c:valAx>
      <c:valAx>
        <c:axId val="123740926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237420144"/>
        <c:crosses val="max"/>
        <c:crossBetween val="between"/>
      </c:valAx>
      <c:catAx>
        <c:axId val="123742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374092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1413190030664686"/>
          <c:y val="6.2220156128139692E-2"/>
          <c:w val="0.21340377976853889"/>
          <c:h val="8.73824989382958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52" footer="0.314960620000003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317500</xdr:colOff>
      <xdr:row>3</xdr:row>
      <xdr:rowOff>63500</xdr:rowOff>
    </xdr:from>
    <xdr:to>
      <xdr:col>13</xdr:col>
      <xdr:colOff>476250</xdr:colOff>
      <xdr:row>23</xdr:row>
      <xdr:rowOff>42333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0</xdr:rowOff>
    </xdr:from>
    <xdr:to>
      <xdr:col>16</xdr:col>
      <xdr:colOff>438150</xdr:colOff>
      <xdr:row>20</xdr:row>
      <xdr:rowOff>137160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</xdr:row>
      <xdr:rowOff>38100</xdr:rowOff>
    </xdr:from>
    <xdr:to>
      <xdr:col>14</xdr:col>
      <xdr:colOff>581025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554.664672</v>
      </c>
      <c r="D6" s="9">
        <v>1160</v>
      </c>
    </row>
    <row r="7" spans="1:4" ht="15.6" x14ac:dyDescent="0.3">
      <c r="B7" s="10" t="s">
        <v>5</v>
      </c>
      <c r="C7" s="11">
        <v>558.96810479999999</v>
      </c>
      <c r="D7" s="12">
        <v>1169</v>
      </c>
    </row>
    <row r="8" spans="1:4" ht="15.6" x14ac:dyDescent="0.3">
      <c r="B8" s="7" t="s">
        <v>6</v>
      </c>
      <c r="C8" s="8">
        <v>374.87681279999998</v>
      </c>
      <c r="D8" s="9">
        <v>784</v>
      </c>
    </row>
    <row r="9" spans="1:4" ht="15.6" x14ac:dyDescent="0.3">
      <c r="B9" s="10" t="s">
        <v>7</v>
      </c>
      <c r="C9" s="11">
        <v>281.63576879999999</v>
      </c>
      <c r="D9" s="12">
        <v>589</v>
      </c>
    </row>
    <row r="10" spans="1:4" ht="15.6" x14ac:dyDescent="0.3">
      <c r="B10" s="7" t="s">
        <v>8</v>
      </c>
      <c r="C10" s="8">
        <v>942.92994239999996</v>
      </c>
      <c r="D10" s="9">
        <v>1972</v>
      </c>
    </row>
    <row r="11" spans="1:4" ht="15.6" x14ac:dyDescent="0.3">
      <c r="B11" s="10" t="s">
        <v>9</v>
      </c>
      <c r="C11" s="11">
        <v>2153.1508776000001</v>
      </c>
      <c r="D11" s="12">
        <v>4503</v>
      </c>
    </row>
    <row r="12" spans="1:4" ht="15.6" x14ac:dyDescent="0.3">
      <c r="B12" s="7" t="s">
        <v>10</v>
      </c>
      <c r="C12" s="8">
        <v>1849.5197856</v>
      </c>
      <c r="D12" s="9">
        <v>3868</v>
      </c>
    </row>
    <row r="13" spans="1:4" ht="15.6" x14ac:dyDescent="0.3">
      <c r="B13" s="10" t="s">
        <v>11</v>
      </c>
      <c r="C13" s="11">
        <v>1656.8216279999999</v>
      </c>
      <c r="D13" s="12">
        <v>3465</v>
      </c>
    </row>
    <row r="14" spans="1:4" ht="15.6" x14ac:dyDescent="0.3">
      <c r="B14" s="7" t="s">
        <v>12</v>
      </c>
      <c r="C14" s="8">
        <v>1568.8403352</v>
      </c>
      <c r="D14" s="9">
        <v>3281</v>
      </c>
    </row>
    <row r="15" spans="1:4" ht="15.6" x14ac:dyDescent="0.3">
      <c r="B15" s="10" t="s">
        <v>13</v>
      </c>
      <c r="C15" s="11">
        <v>1387.1398392000001</v>
      </c>
      <c r="D15" s="12">
        <v>2901</v>
      </c>
    </row>
    <row r="16" spans="1:4" ht="15.6" x14ac:dyDescent="0.3">
      <c r="B16" s="7" t="s">
        <v>14</v>
      </c>
      <c r="C16" s="8">
        <v>1241.3012831999999</v>
      </c>
      <c r="D16" s="9">
        <v>2596</v>
      </c>
    </row>
    <row r="17" spans="2:4" ht="15.6" x14ac:dyDescent="0.3">
      <c r="B17" s="10" t="s">
        <v>15</v>
      </c>
      <c r="C17" s="11">
        <v>1394.3122272000001</v>
      </c>
      <c r="D17" s="12">
        <v>2916</v>
      </c>
    </row>
    <row r="18" spans="2:4" ht="16.2" thickBot="1" x14ac:dyDescent="0.35">
      <c r="B18" s="13" t="s">
        <v>16</v>
      </c>
      <c r="C18" s="14">
        <f>SUM(C6:C17)</f>
        <v>13964.1612768</v>
      </c>
      <c r="D18" s="15">
        <f>SUM(D6:D17)</f>
        <v>29204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3:F18"/>
  <sheetViews>
    <sheetView workbookViewId="0"/>
  </sheetViews>
  <sheetFormatPr defaultRowHeight="14.4" x14ac:dyDescent="0.3"/>
  <cols>
    <col min="1" max="1" width="39.44140625" customWidth="1"/>
    <col min="2" max="2" width="17" customWidth="1"/>
    <col min="3" max="3" width="20.44140625" bestFit="1" customWidth="1"/>
    <col min="4" max="4" width="27.33203125" customWidth="1"/>
  </cols>
  <sheetData>
    <row r="3" spans="1:6" ht="15" thickBot="1" x14ac:dyDescent="0.35"/>
    <row r="4" spans="1:6" ht="31.5" customHeight="1" thickBot="1" x14ac:dyDescent="0.9">
      <c r="A4" s="2"/>
      <c r="B4" s="39" t="s">
        <v>19</v>
      </c>
      <c r="C4" s="40"/>
      <c r="D4" s="41"/>
    </row>
    <row r="5" spans="1:6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6" ht="15.6" x14ac:dyDescent="0.3">
      <c r="B6" s="7" t="s">
        <v>4</v>
      </c>
      <c r="C6" s="8">
        <v>1303.33</v>
      </c>
      <c r="D6" s="9">
        <v>1508</v>
      </c>
    </row>
    <row r="7" spans="1:6" ht="15.6" x14ac:dyDescent="0.3">
      <c r="B7" s="10" t="s">
        <v>5</v>
      </c>
      <c r="C7" s="11">
        <v>1268.0899999999999</v>
      </c>
      <c r="D7" s="12">
        <v>1593</v>
      </c>
    </row>
    <row r="8" spans="1:6" ht="15.6" x14ac:dyDescent="0.3">
      <c r="B8" s="7" t="s">
        <v>6</v>
      </c>
      <c r="C8" s="8">
        <v>1383.02</v>
      </c>
      <c r="D8" s="9">
        <v>1703</v>
      </c>
    </row>
    <row r="9" spans="1:6" ht="15.6" x14ac:dyDescent="0.3">
      <c r="B9" s="10" t="s">
        <v>7</v>
      </c>
      <c r="C9" s="11">
        <v>2265.31</v>
      </c>
      <c r="D9" s="12">
        <v>2796</v>
      </c>
      <c r="F9" s="22"/>
    </row>
    <row r="10" spans="1:6" ht="15.6" x14ac:dyDescent="0.3">
      <c r="B10" s="7" t="s">
        <v>8</v>
      </c>
      <c r="C10" s="8">
        <v>1741.49</v>
      </c>
      <c r="D10" s="9">
        <v>2178</v>
      </c>
      <c r="F10" s="22"/>
    </row>
    <row r="11" spans="1:6" ht="15.6" x14ac:dyDescent="0.3">
      <c r="B11" s="10" t="s">
        <v>9</v>
      </c>
      <c r="C11" s="11">
        <v>1872.46</v>
      </c>
      <c r="D11" s="12">
        <v>2261</v>
      </c>
    </row>
    <row r="12" spans="1:6" ht="15.6" x14ac:dyDescent="0.3">
      <c r="B12" s="7" t="s">
        <v>10</v>
      </c>
      <c r="C12" s="8">
        <v>2090.94</v>
      </c>
      <c r="D12" s="9">
        <v>2430</v>
      </c>
    </row>
    <row r="13" spans="1:6" ht="15.6" x14ac:dyDescent="0.3">
      <c r="B13" s="10" t="s">
        <v>11</v>
      </c>
      <c r="C13" s="11">
        <v>2013.02</v>
      </c>
      <c r="D13" s="12">
        <v>2236</v>
      </c>
    </row>
    <row r="14" spans="1:6" ht="15.6" x14ac:dyDescent="0.3">
      <c r="B14" s="7" t="s">
        <v>12</v>
      </c>
      <c r="C14" s="8">
        <v>2091.3200000000002</v>
      </c>
      <c r="D14" s="9">
        <v>2457</v>
      </c>
    </row>
    <row r="15" spans="1:6" ht="15.6" x14ac:dyDescent="0.3">
      <c r="B15" s="10" t="s">
        <v>13</v>
      </c>
      <c r="C15" s="11">
        <v>1883.86</v>
      </c>
      <c r="D15" s="12">
        <v>1874</v>
      </c>
    </row>
    <row r="16" spans="1:6" ht="15.6" x14ac:dyDescent="0.3">
      <c r="B16" s="7" t="s">
        <v>14</v>
      </c>
      <c r="C16" s="8">
        <v>1567.52</v>
      </c>
      <c r="D16" s="9">
        <v>1612</v>
      </c>
    </row>
    <row r="17" spans="2:4" ht="15.6" x14ac:dyDescent="0.3">
      <c r="B17" s="10" t="s">
        <v>15</v>
      </c>
      <c r="C17" s="11">
        <v>2218.1</v>
      </c>
      <c r="D17" s="12">
        <v>1994</v>
      </c>
    </row>
    <row r="18" spans="2:4" ht="16.2" thickBot="1" x14ac:dyDescent="0.35">
      <c r="B18" s="13" t="s">
        <v>16</v>
      </c>
      <c r="C18" s="14">
        <f>SUM(C6:C17)</f>
        <v>21698.46</v>
      </c>
      <c r="D18" s="15">
        <f>SUM(D6:D17)</f>
        <v>24642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4:D19"/>
  <sheetViews>
    <sheetView topLeftCell="B1" workbookViewId="0">
      <selection activeCell="D19" sqref="D19"/>
    </sheetView>
  </sheetViews>
  <sheetFormatPr defaultRowHeight="14.4" x14ac:dyDescent="0.3"/>
  <cols>
    <col min="1" max="1" width="46.33203125" customWidth="1"/>
    <col min="2" max="2" width="27.88671875" customWidth="1"/>
    <col min="3" max="3" width="20.44140625" bestFit="1" customWidth="1"/>
    <col min="4" max="4" width="26.44140625" bestFit="1" customWidth="1"/>
  </cols>
  <sheetData>
    <row r="4" spans="1:4" ht="15" thickBot="1" x14ac:dyDescent="0.35"/>
    <row r="5" spans="1:4" ht="46.8" thickBot="1" x14ac:dyDescent="0.9">
      <c r="A5" s="2"/>
      <c r="B5" s="39" t="s">
        <v>19</v>
      </c>
      <c r="C5" s="40"/>
      <c r="D5" s="41"/>
    </row>
    <row r="6" spans="1:4" ht="18.600000000000001" thickTop="1" x14ac:dyDescent="0.35">
      <c r="A6" s="3"/>
      <c r="B6" s="4" t="s">
        <v>2</v>
      </c>
      <c r="C6" s="5" t="s">
        <v>17</v>
      </c>
      <c r="D6" s="6" t="s">
        <v>3</v>
      </c>
    </row>
    <row r="7" spans="1:4" ht="15.6" x14ac:dyDescent="0.3">
      <c r="B7" s="7" t="s">
        <v>4</v>
      </c>
      <c r="C7" s="8">
        <v>2236.94</v>
      </c>
      <c r="D7" s="9">
        <f>770+1329</f>
        <v>2099</v>
      </c>
    </row>
    <row r="8" spans="1:4" ht="15.6" x14ac:dyDescent="0.3">
      <c r="B8" s="10" t="s">
        <v>5</v>
      </c>
      <c r="C8" s="11">
        <v>2449.15</v>
      </c>
      <c r="D8" s="12">
        <v>2310</v>
      </c>
    </row>
    <row r="9" spans="1:4" ht="15.6" x14ac:dyDescent="0.3">
      <c r="B9" s="7" t="s">
        <v>6</v>
      </c>
      <c r="C9" s="8">
        <v>2514.1999999999998</v>
      </c>
      <c r="D9" s="9">
        <v>2426</v>
      </c>
    </row>
    <row r="10" spans="1:4" ht="15.6" x14ac:dyDescent="0.3">
      <c r="B10" s="10" t="s">
        <v>7</v>
      </c>
      <c r="C10" s="11">
        <v>2001.31</v>
      </c>
      <c r="D10" s="12">
        <v>1933</v>
      </c>
    </row>
    <row r="11" spans="1:4" ht="15.6" x14ac:dyDescent="0.3">
      <c r="B11" s="7" t="s">
        <v>8</v>
      </c>
      <c r="C11" s="8">
        <v>1509.16</v>
      </c>
      <c r="D11" s="9">
        <v>1773</v>
      </c>
    </row>
    <row r="12" spans="1:4" ht="15.6" x14ac:dyDescent="0.3">
      <c r="B12" s="10" t="s">
        <v>9</v>
      </c>
      <c r="C12" s="11">
        <v>2076.33</v>
      </c>
      <c r="D12" s="12">
        <v>2440</v>
      </c>
    </row>
    <row r="13" spans="1:4" ht="15.6" x14ac:dyDescent="0.3">
      <c r="B13" s="7" t="s">
        <v>10</v>
      </c>
      <c r="C13" s="8">
        <v>1675.89</v>
      </c>
      <c r="D13" s="9">
        <v>2266</v>
      </c>
    </row>
    <row r="14" spans="1:4" ht="15.6" x14ac:dyDescent="0.3">
      <c r="B14" s="10" t="s">
        <v>11</v>
      </c>
      <c r="C14" s="11">
        <v>1699.26</v>
      </c>
      <c r="D14" s="12">
        <v>2241</v>
      </c>
    </row>
    <row r="15" spans="1:4" ht="15.6" x14ac:dyDescent="0.3">
      <c r="B15" s="7" t="s">
        <v>12</v>
      </c>
      <c r="C15" s="8">
        <v>1404.73</v>
      </c>
      <c r="D15" s="9">
        <v>1864</v>
      </c>
    </row>
    <row r="16" spans="1:4" ht="15.6" x14ac:dyDescent="0.3">
      <c r="B16" s="10" t="s">
        <v>13</v>
      </c>
      <c r="C16" s="11">
        <v>1067.6199999999999</v>
      </c>
      <c r="D16" s="12">
        <v>1535</v>
      </c>
    </row>
    <row r="17" spans="2:4" ht="15.6" x14ac:dyDescent="0.3">
      <c r="B17" s="7" t="s">
        <v>14</v>
      </c>
      <c r="C17" s="8">
        <v>617.66</v>
      </c>
      <c r="D17" s="9">
        <v>1145</v>
      </c>
    </row>
    <row r="18" spans="2:4" ht="15.6" x14ac:dyDescent="0.3">
      <c r="B18" s="10" t="s">
        <v>15</v>
      </c>
      <c r="C18" s="11">
        <v>1081.32</v>
      </c>
      <c r="D18" s="12">
        <v>1475</v>
      </c>
    </row>
    <row r="19" spans="2:4" ht="16.2" thickBot="1" x14ac:dyDescent="0.35">
      <c r="B19" s="13" t="s">
        <v>16</v>
      </c>
      <c r="C19" s="14">
        <f>SUM(C7:C18)</f>
        <v>20333.57</v>
      </c>
      <c r="D19" s="15">
        <f>SUM(D7:D18)</f>
        <v>23507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4:D19"/>
  <sheetViews>
    <sheetView workbookViewId="0"/>
  </sheetViews>
  <sheetFormatPr defaultRowHeight="14.4" x14ac:dyDescent="0.3"/>
  <cols>
    <col min="1" max="1" width="46.33203125" customWidth="1"/>
    <col min="2" max="2" width="27.88671875" customWidth="1"/>
    <col min="3" max="3" width="20.44140625" bestFit="1" customWidth="1"/>
    <col min="4" max="4" width="26.44140625" bestFit="1" customWidth="1"/>
  </cols>
  <sheetData>
    <row r="4" spans="1:4" ht="15" thickBot="1" x14ac:dyDescent="0.35"/>
    <row r="5" spans="1:4" ht="46.8" thickBot="1" x14ac:dyDescent="0.9">
      <c r="A5" s="2"/>
      <c r="B5" s="39" t="s">
        <v>19</v>
      </c>
      <c r="C5" s="40"/>
      <c r="D5" s="41"/>
    </row>
    <row r="6" spans="1:4" ht="18.600000000000001" thickTop="1" x14ac:dyDescent="0.35">
      <c r="A6" s="3"/>
      <c r="B6" s="4" t="s">
        <v>2</v>
      </c>
      <c r="C6" s="5" t="s">
        <v>17</v>
      </c>
      <c r="D6" s="6" t="s">
        <v>3</v>
      </c>
    </row>
    <row r="7" spans="1:4" ht="15.6" x14ac:dyDescent="0.3">
      <c r="B7" s="7" t="s">
        <v>4</v>
      </c>
      <c r="C7" s="8">
        <v>113</v>
      </c>
      <c r="D7" s="9">
        <v>1447</v>
      </c>
    </row>
    <row r="8" spans="1:4" ht="15.6" x14ac:dyDescent="0.3">
      <c r="B8" s="10" t="s">
        <v>5</v>
      </c>
      <c r="C8" s="11">
        <v>255.9</v>
      </c>
      <c r="D8" s="12">
        <v>1894</v>
      </c>
    </row>
    <row r="9" spans="1:4" ht="15.6" x14ac:dyDescent="0.3">
      <c r="B9" s="7" t="s">
        <v>6</v>
      </c>
      <c r="C9" s="8">
        <v>250.97</v>
      </c>
      <c r="D9" s="9">
        <v>2184</v>
      </c>
    </row>
    <row r="10" spans="1:4" ht="15.6" x14ac:dyDescent="0.3">
      <c r="B10" s="10" t="s">
        <v>7</v>
      </c>
      <c r="C10" s="11">
        <v>194.13</v>
      </c>
      <c r="D10" s="12">
        <v>1495</v>
      </c>
    </row>
    <row r="11" spans="1:4" ht="15.6" x14ac:dyDescent="0.3">
      <c r="B11" s="7" t="s">
        <v>8</v>
      </c>
      <c r="C11" s="8">
        <v>278.07</v>
      </c>
      <c r="D11" s="9">
        <v>1312</v>
      </c>
    </row>
    <row r="12" spans="1:4" ht="15.6" x14ac:dyDescent="0.3">
      <c r="B12" s="10" t="s">
        <v>9</v>
      </c>
      <c r="C12" s="11">
        <v>983.96</v>
      </c>
      <c r="D12" s="12">
        <v>1573</v>
      </c>
    </row>
    <row r="13" spans="1:4" ht="15.6" x14ac:dyDescent="0.3">
      <c r="B13" s="7" t="s">
        <v>10</v>
      </c>
      <c r="C13" s="8">
        <v>1192.72</v>
      </c>
      <c r="D13" s="9">
        <v>1556</v>
      </c>
    </row>
    <row r="14" spans="1:4" ht="15.6" x14ac:dyDescent="0.3">
      <c r="B14" s="10" t="s">
        <v>11</v>
      </c>
      <c r="C14" s="11">
        <v>1225.02</v>
      </c>
      <c r="D14" s="12">
        <v>1601</v>
      </c>
    </row>
    <row r="15" spans="1:4" ht="15.6" x14ac:dyDescent="0.3">
      <c r="B15" s="7" t="s">
        <v>12</v>
      </c>
      <c r="C15" s="8">
        <v>991.11</v>
      </c>
      <c r="D15" s="9">
        <v>1290</v>
      </c>
    </row>
    <row r="16" spans="1:4" ht="15.6" x14ac:dyDescent="0.3">
      <c r="B16" s="10" t="s">
        <v>13</v>
      </c>
      <c r="C16" s="11">
        <v>821.03</v>
      </c>
      <c r="D16" s="12">
        <v>1308</v>
      </c>
    </row>
    <row r="17" spans="2:4" ht="15.6" x14ac:dyDescent="0.3">
      <c r="B17" s="7" t="s">
        <v>14</v>
      </c>
      <c r="C17" s="8">
        <v>155.36000000000001</v>
      </c>
      <c r="D17" s="9">
        <v>966</v>
      </c>
    </row>
    <row r="18" spans="2:4" ht="15.6" x14ac:dyDescent="0.3">
      <c r="B18" s="10" t="s">
        <v>15</v>
      </c>
      <c r="C18" s="11">
        <v>595.08000000000004</v>
      </c>
      <c r="D18" s="12">
        <v>1347</v>
      </c>
    </row>
    <row r="19" spans="2:4" ht="16.2" thickBot="1" x14ac:dyDescent="0.35">
      <c r="B19" s="13" t="s">
        <v>16</v>
      </c>
      <c r="C19" s="14">
        <f>SUM(C7:C18)</f>
        <v>7056.3499999999995</v>
      </c>
      <c r="D19" s="15">
        <f>SUM(D7:D18)</f>
        <v>17973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4:D19"/>
  <sheetViews>
    <sheetView workbookViewId="0">
      <selection activeCell="F21" sqref="F21"/>
    </sheetView>
  </sheetViews>
  <sheetFormatPr defaultRowHeight="14.4" x14ac:dyDescent="0.3"/>
  <cols>
    <col min="1" max="1" width="46.33203125" customWidth="1"/>
    <col min="2" max="2" width="27.88671875" customWidth="1"/>
    <col min="3" max="3" width="20.44140625" bestFit="1" customWidth="1"/>
    <col min="4" max="4" width="26.44140625" bestFit="1" customWidth="1"/>
  </cols>
  <sheetData>
    <row r="4" spans="1:4" ht="15" thickBot="1" x14ac:dyDescent="0.35"/>
    <row r="5" spans="1:4" ht="46.8" thickBot="1" x14ac:dyDescent="0.9">
      <c r="A5" s="2"/>
      <c r="B5" s="39" t="s">
        <v>19</v>
      </c>
      <c r="C5" s="40"/>
      <c r="D5" s="41"/>
    </row>
    <row r="6" spans="1:4" ht="18.600000000000001" thickTop="1" x14ac:dyDescent="0.35">
      <c r="A6" s="3"/>
      <c r="B6" s="4" t="s">
        <v>2</v>
      </c>
      <c r="C6" s="5" t="s">
        <v>17</v>
      </c>
      <c r="D6" s="6" t="s">
        <v>3</v>
      </c>
    </row>
    <row r="7" spans="1:4" ht="15.6" x14ac:dyDescent="0.3">
      <c r="B7" s="7" t="s">
        <v>4</v>
      </c>
      <c r="C7" s="8">
        <v>224.91</v>
      </c>
      <c r="D7" s="9">
        <v>1507</v>
      </c>
    </row>
    <row r="8" spans="1:4" ht="15.6" x14ac:dyDescent="0.3">
      <c r="B8" s="10" t="s">
        <v>5</v>
      </c>
      <c r="C8" s="11">
        <v>216.24</v>
      </c>
      <c r="D8" s="12">
        <v>1865</v>
      </c>
    </row>
    <row r="9" spans="1:4" ht="15.6" x14ac:dyDescent="0.3">
      <c r="B9" s="7" t="s">
        <v>6</v>
      </c>
      <c r="C9" s="8">
        <v>216.73</v>
      </c>
      <c r="D9" s="9">
        <v>1888</v>
      </c>
    </row>
    <row r="10" spans="1:4" ht="15.6" x14ac:dyDescent="0.3">
      <c r="B10" s="10" t="s">
        <v>7</v>
      </c>
      <c r="C10" s="11">
        <v>189.69</v>
      </c>
      <c r="D10" s="12">
        <v>1488</v>
      </c>
    </row>
    <row r="11" spans="1:4" ht="16.2" thickBot="1" x14ac:dyDescent="0.35">
      <c r="B11" s="7" t="s">
        <v>8</v>
      </c>
      <c r="C11" s="37">
        <v>173.46</v>
      </c>
      <c r="D11" s="36">
        <v>1253</v>
      </c>
    </row>
    <row r="12" spans="1:4" ht="16.2" thickBot="1" x14ac:dyDescent="0.35">
      <c r="B12" s="10" t="s">
        <v>9</v>
      </c>
      <c r="C12" s="38">
        <v>175.84</v>
      </c>
      <c r="D12" s="25">
        <v>1299</v>
      </c>
    </row>
    <row r="13" spans="1:4" ht="16.2" thickBot="1" x14ac:dyDescent="0.35">
      <c r="B13" s="7" t="s">
        <v>10</v>
      </c>
      <c r="C13" s="37">
        <v>198.06</v>
      </c>
      <c r="D13" s="36">
        <v>1605</v>
      </c>
    </row>
    <row r="14" spans="1:4" ht="16.2" thickBot="1" x14ac:dyDescent="0.35">
      <c r="B14" s="10" t="s">
        <v>11</v>
      </c>
      <c r="C14" s="37">
        <v>354.99</v>
      </c>
      <c r="D14" s="36">
        <v>1451</v>
      </c>
    </row>
    <row r="15" spans="1:4" ht="16.2" thickBot="1" x14ac:dyDescent="0.35">
      <c r="B15" s="7" t="s">
        <v>12</v>
      </c>
      <c r="C15" s="38">
        <v>1417.81</v>
      </c>
      <c r="D15" s="25">
        <v>1708</v>
      </c>
    </row>
    <row r="16" spans="1:4" ht="16.2" thickBot="1" x14ac:dyDescent="0.35">
      <c r="B16" s="10" t="s">
        <v>13</v>
      </c>
      <c r="C16" s="37">
        <v>347.66</v>
      </c>
      <c r="D16" s="36">
        <v>1252</v>
      </c>
    </row>
    <row r="17" spans="2:4" ht="16.2" thickBot="1" x14ac:dyDescent="0.35">
      <c r="B17" s="7" t="s">
        <v>14</v>
      </c>
      <c r="C17" s="37">
        <v>181.88</v>
      </c>
      <c r="D17" s="36">
        <v>1351</v>
      </c>
    </row>
    <row r="18" spans="2:4" ht="16.2" thickBot="1" x14ac:dyDescent="0.35">
      <c r="B18" s="10" t="s">
        <v>15</v>
      </c>
      <c r="C18" s="37">
        <v>205.56</v>
      </c>
      <c r="D18" s="36">
        <v>1368</v>
      </c>
    </row>
    <row r="19" spans="2:4" ht="16.2" thickBot="1" x14ac:dyDescent="0.35">
      <c r="B19" s="13" t="s">
        <v>16</v>
      </c>
      <c r="C19" s="14">
        <f>SUM(C7:C18)</f>
        <v>3902.8299999999995</v>
      </c>
      <c r="D19" s="15">
        <f>SUM(D7:D18)</f>
        <v>18035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4:D19"/>
  <sheetViews>
    <sheetView workbookViewId="0">
      <selection activeCell="H22" sqref="H22"/>
    </sheetView>
  </sheetViews>
  <sheetFormatPr defaultRowHeight="14.4" x14ac:dyDescent="0.3"/>
  <cols>
    <col min="1" max="1" width="46.33203125" customWidth="1"/>
    <col min="2" max="2" width="27.88671875" customWidth="1"/>
    <col min="3" max="3" width="20.44140625" bestFit="1" customWidth="1"/>
    <col min="4" max="4" width="26.44140625" bestFit="1" customWidth="1"/>
  </cols>
  <sheetData>
    <row r="4" spans="1:4" ht="15" thickBot="1" x14ac:dyDescent="0.35"/>
    <row r="5" spans="1:4" ht="46.8" thickBot="1" x14ac:dyDescent="0.9">
      <c r="A5" s="2"/>
      <c r="B5" s="39" t="s">
        <v>19</v>
      </c>
      <c r="C5" s="40"/>
      <c r="D5" s="41"/>
    </row>
    <row r="6" spans="1:4" ht="18.600000000000001" thickTop="1" x14ac:dyDescent="0.35">
      <c r="A6" s="3"/>
      <c r="B6" s="4" t="s">
        <v>2</v>
      </c>
      <c r="C6" s="5" t="s">
        <v>17</v>
      </c>
      <c r="D6" s="6" t="s">
        <v>3</v>
      </c>
    </row>
    <row r="7" spans="1:4" ht="15.6" x14ac:dyDescent="0.3">
      <c r="B7" s="7" t="s">
        <v>4</v>
      </c>
      <c r="C7" s="8">
        <v>202.8</v>
      </c>
      <c r="D7" s="9">
        <v>1304</v>
      </c>
    </row>
    <row r="8" spans="1:4" ht="15.6" x14ac:dyDescent="0.3">
      <c r="B8" s="10" t="s">
        <v>5</v>
      </c>
      <c r="C8" s="11">
        <v>281.08999999999997</v>
      </c>
      <c r="D8" s="12">
        <v>2236</v>
      </c>
    </row>
    <row r="9" spans="1:4" ht="15.6" x14ac:dyDescent="0.3">
      <c r="B9" s="7" t="s">
        <v>6</v>
      </c>
      <c r="C9" s="8">
        <v>240.26</v>
      </c>
      <c r="D9" s="9">
        <v>1746</v>
      </c>
    </row>
    <row r="10" spans="1:4" ht="15.6" x14ac:dyDescent="0.3">
      <c r="B10" s="10" t="s">
        <v>7</v>
      </c>
      <c r="C10" s="11">
        <v>196.48</v>
      </c>
      <c r="D10" s="12">
        <v>1243</v>
      </c>
    </row>
    <row r="11" spans="1:4" ht="16.2" thickBot="1" x14ac:dyDescent="0.35">
      <c r="B11" s="7" t="s">
        <v>8</v>
      </c>
      <c r="C11" s="37">
        <v>166.64</v>
      </c>
      <c r="D11" s="36">
        <v>880</v>
      </c>
    </row>
    <row r="12" spans="1:4" ht="16.2" thickBot="1" x14ac:dyDescent="0.35">
      <c r="B12" s="10" t="s">
        <v>9</v>
      </c>
      <c r="C12" s="38">
        <v>214.65</v>
      </c>
      <c r="D12" s="25">
        <v>1429</v>
      </c>
    </row>
    <row r="13" spans="1:4" ht="16.2" thickBot="1" x14ac:dyDescent="0.35">
      <c r="B13" s="7" t="s">
        <v>10</v>
      </c>
      <c r="C13" s="37">
        <v>264.61</v>
      </c>
      <c r="D13" s="36">
        <v>2030</v>
      </c>
    </row>
    <row r="14" spans="1:4" ht="16.2" thickBot="1" x14ac:dyDescent="0.35">
      <c r="B14" s="10" t="s">
        <v>11</v>
      </c>
      <c r="C14" s="37">
        <v>221.98</v>
      </c>
      <c r="D14" s="36">
        <v>1549</v>
      </c>
    </row>
    <row r="15" spans="1:4" ht="16.2" thickBot="1" x14ac:dyDescent="0.35">
      <c r="B15" s="7" t="s">
        <v>12</v>
      </c>
      <c r="C15" s="38">
        <v>205.74</v>
      </c>
      <c r="D15" s="25">
        <v>1277</v>
      </c>
    </row>
    <row r="16" spans="1:4" ht="16.2" thickBot="1" x14ac:dyDescent="0.35">
      <c r="B16" s="10" t="s">
        <v>13</v>
      </c>
      <c r="C16" s="37">
        <v>169.44</v>
      </c>
      <c r="D16" s="36">
        <v>873</v>
      </c>
    </row>
    <row r="17" spans="2:4" ht="16.2" thickBot="1" x14ac:dyDescent="0.35">
      <c r="B17" s="7" t="s">
        <v>14</v>
      </c>
      <c r="C17" s="37">
        <v>163.97</v>
      </c>
      <c r="D17" s="36">
        <v>826</v>
      </c>
    </row>
    <row r="18" spans="2:4" ht="16.2" thickBot="1" x14ac:dyDescent="0.35">
      <c r="B18" s="10" t="s">
        <v>15</v>
      </c>
      <c r="C18" s="37">
        <v>198.81</v>
      </c>
      <c r="D18" s="36">
        <v>961</v>
      </c>
    </row>
    <row r="19" spans="2:4" ht="16.2" thickBot="1" x14ac:dyDescent="0.35">
      <c r="B19" s="13" t="s">
        <v>16</v>
      </c>
      <c r="C19" s="14">
        <f>SUM(C7:C18)</f>
        <v>2526.4699999999998</v>
      </c>
      <c r="D19" s="15">
        <f>SUM(D7:D18)</f>
        <v>16354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3:D17"/>
  <sheetViews>
    <sheetView workbookViewId="0">
      <selection activeCell="C15" sqref="C15:D16"/>
    </sheetView>
  </sheetViews>
  <sheetFormatPr defaultColWidth="9.109375" defaultRowHeight="14.4" x14ac:dyDescent="0.3"/>
  <cols>
    <col min="1" max="1" width="12.33203125" customWidth="1"/>
    <col min="2" max="2" width="20.332031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6.2" thickBot="1" x14ac:dyDescent="0.35">
      <c r="B6" s="34" t="s">
        <v>20</v>
      </c>
      <c r="C6" s="35">
        <v>281.08999999999997</v>
      </c>
      <c r="D6" s="36">
        <v>2236</v>
      </c>
    </row>
    <row r="7" spans="1:4" ht="16.2" thickBot="1" x14ac:dyDescent="0.35">
      <c r="B7" s="34" t="s">
        <v>21</v>
      </c>
      <c r="C7" s="35">
        <v>240.26</v>
      </c>
      <c r="D7" s="36">
        <v>1746</v>
      </c>
    </row>
    <row r="8" spans="1:4" ht="16.2" thickBot="1" x14ac:dyDescent="0.35">
      <c r="B8" s="23" t="s">
        <v>23</v>
      </c>
      <c r="C8" s="24">
        <v>196.48</v>
      </c>
      <c r="D8" s="25">
        <v>1243</v>
      </c>
    </row>
    <row r="9" spans="1:4" ht="16.2" thickBot="1" x14ac:dyDescent="0.35">
      <c r="B9" s="34" t="s">
        <v>22</v>
      </c>
      <c r="C9" s="35">
        <v>166.64</v>
      </c>
      <c r="D9" s="36">
        <v>880</v>
      </c>
    </row>
    <row r="10" spans="1:4" ht="16.2" thickBot="1" x14ac:dyDescent="0.35">
      <c r="B10" s="34" t="s">
        <v>24</v>
      </c>
      <c r="C10" s="35">
        <v>214.65</v>
      </c>
      <c r="D10" s="36">
        <v>1429</v>
      </c>
    </row>
    <row r="11" spans="1:4" ht="16.2" thickBot="1" x14ac:dyDescent="0.35">
      <c r="B11" s="34" t="s">
        <v>25</v>
      </c>
      <c r="C11" s="35">
        <v>264.61</v>
      </c>
      <c r="D11" s="36">
        <v>2030</v>
      </c>
    </row>
    <row r="12" spans="1:4" ht="16.2" thickBot="1" x14ac:dyDescent="0.35">
      <c r="B12" s="23" t="s">
        <v>26</v>
      </c>
      <c r="C12" s="24">
        <v>221.98</v>
      </c>
      <c r="D12" s="25">
        <v>1549</v>
      </c>
    </row>
    <row r="13" spans="1:4" ht="16.2" thickBot="1" x14ac:dyDescent="0.35">
      <c r="B13" s="34" t="s">
        <v>27</v>
      </c>
      <c r="C13" s="35">
        <v>205.74</v>
      </c>
      <c r="D13" s="36">
        <v>1277</v>
      </c>
    </row>
    <row r="14" spans="1:4" ht="16.2" thickBot="1" x14ac:dyDescent="0.35">
      <c r="B14" s="34" t="s">
        <v>28</v>
      </c>
      <c r="C14" s="35">
        <v>169.44</v>
      </c>
      <c r="D14" s="36">
        <v>873</v>
      </c>
    </row>
    <row r="15" spans="1:4" ht="16.2" thickBot="1" x14ac:dyDescent="0.35">
      <c r="B15" s="23" t="s">
        <v>29</v>
      </c>
      <c r="C15" s="24">
        <v>163.97</v>
      </c>
      <c r="D15" s="25">
        <v>826</v>
      </c>
    </row>
    <row r="16" spans="1:4" ht="16.2" thickBot="1" x14ac:dyDescent="0.35">
      <c r="B16" s="34" t="s">
        <v>30</v>
      </c>
      <c r="C16" s="35">
        <v>198.81</v>
      </c>
      <c r="D16" s="36">
        <v>961</v>
      </c>
    </row>
    <row r="17" spans="2:4" ht="16.2" thickBot="1" x14ac:dyDescent="0.35">
      <c r="B17" s="34" t="s">
        <v>31</v>
      </c>
      <c r="C17" s="35">
        <v>185.62</v>
      </c>
      <c r="D17" s="36">
        <v>818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/>
  <dimension ref="A3:F20"/>
  <sheetViews>
    <sheetView tabSelected="1" zoomScale="90" zoomScaleNormal="90" workbookViewId="0">
      <selection activeCell="C25" sqref="C25"/>
    </sheetView>
  </sheetViews>
  <sheetFormatPr defaultColWidth="9.109375" defaultRowHeight="14.4" x14ac:dyDescent="0.3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 x14ac:dyDescent="0.35">
      <c r="F3" s="16"/>
    </row>
    <row r="4" spans="1:6" ht="27.75" customHeight="1" thickBot="1" x14ac:dyDescent="0.9">
      <c r="A4" s="2"/>
      <c r="B4" s="39" t="s">
        <v>19</v>
      </c>
      <c r="C4" s="40"/>
      <c r="D4" s="41"/>
      <c r="F4" s="17"/>
    </row>
    <row r="5" spans="1:6" ht="18.600000000000001" thickTop="1" x14ac:dyDescent="0.35">
      <c r="A5" s="3"/>
      <c r="B5" s="18" t="s">
        <v>0</v>
      </c>
      <c r="C5" s="26" t="s">
        <v>18</v>
      </c>
      <c r="D5" s="19" t="s">
        <v>1</v>
      </c>
    </row>
    <row r="6" spans="1:6" ht="15.6" x14ac:dyDescent="0.3">
      <c r="B6" s="10">
        <v>2011</v>
      </c>
      <c r="C6" s="27">
        <v>0</v>
      </c>
      <c r="D6" s="20">
        <v>0</v>
      </c>
    </row>
    <row r="7" spans="1:6" ht="15.6" x14ac:dyDescent="0.3">
      <c r="B7" s="7">
        <v>2012</v>
      </c>
      <c r="C7" s="28">
        <v>13964.16</v>
      </c>
      <c r="D7" s="21">
        <v>29204</v>
      </c>
    </row>
    <row r="8" spans="1:6" ht="15.6" x14ac:dyDescent="0.3">
      <c r="B8" s="10">
        <v>2013</v>
      </c>
      <c r="C8" s="27">
        <f>'2013'!C$18</f>
        <v>15691.210000000001</v>
      </c>
      <c r="D8" s="20">
        <f>'2013'!D$18</f>
        <v>41803</v>
      </c>
    </row>
    <row r="9" spans="1:6" ht="15.6" x14ac:dyDescent="0.3">
      <c r="B9" s="7">
        <v>2014</v>
      </c>
      <c r="C9" s="28">
        <f>'2014'!C$18</f>
        <v>19878.64</v>
      </c>
      <c r="D9" s="21">
        <f>'2014'!D$18</f>
        <v>48235</v>
      </c>
    </row>
    <row r="10" spans="1:6" ht="15.6" x14ac:dyDescent="0.3">
      <c r="B10" s="10">
        <v>2015</v>
      </c>
      <c r="C10" s="27">
        <f>'2015'!C$18</f>
        <v>29596.39</v>
      </c>
      <c r="D10" s="20">
        <f>'2015'!D$18</f>
        <v>42718</v>
      </c>
    </row>
    <row r="11" spans="1:6" ht="15.6" x14ac:dyDescent="0.3">
      <c r="B11" s="7">
        <v>2016</v>
      </c>
      <c r="C11" s="28">
        <f>'2016'!C$18</f>
        <v>38265.849999999991</v>
      </c>
      <c r="D11" s="21">
        <f>'2016'!D$18</f>
        <v>53560</v>
      </c>
    </row>
    <row r="12" spans="1:6" ht="15.6" x14ac:dyDescent="0.3">
      <c r="B12" s="10">
        <v>2017</v>
      </c>
      <c r="C12" s="27">
        <f>'2017'!C$18</f>
        <v>26494.68</v>
      </c>
      <c r="D12" s="20">
        <f>'2017'!D$18</f>
        <v>44042</v>
      </c>
    </row>
    <row r="13" spans="1:6" ht="15.6" x14ac:dyDescent="0.3">
      <c r="B13" s="7">
        <v>2018</v>
      </c>
      <c r="C13" s="28">
        <f>'2018'!C$18</f>
        <v>32680.68</v>
      </c>
      <c r="D13" s="21">
        <f>'2018'!D$18</f>
        <v>42812</v>
      </c>
    </row>
    <row r="14" spans="1:6" ht="15.6" x14ac:dyDescent="0.3">
      <c r="B14" s="10">
        <v>2019</v>
      </c>
      <c r="C14" s="27">
        <f>'2019'!C18</f>
        <v>33855.550000000003</v>
      </c>
      <c r="D14" s="20">
        <f>'2019'!D18</f>
        <v>42591</v>
      </c>
    </row>
    <row r="15" spans="1:6" ht="15.6" x14ac:dyDescent="0.3">
      <c r="B15" s="7">
        <v>2020</v>
      </c>
      <c r="C15" s="29">
        <f>'2020'!C18</f>
        <v>15259.149999999998</v>
      </c>
      <c r="D15" s="30">
        <f>'2020'!D18</f>
        <v>20482</v>
      </c>
    </row>
    <row r="16" spans="1:6" ht="15.6" x14ac:dyDescent="0.3">
      <c r="B16" s="10">
        <v>2021</v>
      </c>
      <c r="C16" s="27">
        <f>'2021'!C$18</f>
        <v>21698.46</v>
      </c>
      <c r="D16" s="20">
        <f>'2021'!D$18</f>
        <v>24642</v>
      </c>
    </row>
    <row r="17" spans="2:4" ht="15.6" x14ac:dyDescent="0.3">
      <c r="B17" s="7">
        <v>2022</v>
      </c>
      <c r="C17" s="28">
        <f>'2022'!C$19</f>
        <v>20333.57</v>
      </c>
      <c r="D17" s="21">
        <f>'2022'!D$19</f>
        <v>23507</v>
      </c>
    </row>
    <row r="18" spans="2:4" ht="16.2" thickBot="1" x14ac:dyDescent="0.35">
      <c r="B18" s="31">
        <v>2023</v>
      </c>
      <c r="C18" s="32">
        <f>'2023'!C$19</f>
        <v>7056.3499999999995</v>
      </c>
      <c r="D18" s="33">
        <f>'2023'!D$19</f>
        <v>17973</v>
      </c>
    </row>
    <row r="19" spans="2:4" ht="15.6" x14ac:dyDescent="0.3">
      <c r="B19" s="7">
        <v>2024</v>
      </c>
      <c r="C19" s="28">
        <v>3902.83</v>
      </c>
      <c r="D19" s="21">
        <v>18035</v>
      </c>
    </row>
    <row r="20" spans="2:4" ht="16.2" thickBot="1" x14ac:dyDescent="0.35">
      <c r="B20" s="31">
        <v>2025</v>
      </c>
      <c r="C20" s="32">
        <v>2526.4699999999998</v>
      </c>
      <c r="D20" s="33">
        <v>16354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1587.15</v>
      </c>
      <c r="D6" s="9">
        <v>3207</v>
      </c>
    </row>
    <row r="7" spans="1:4" ht="15.6" x14ac:dyDescent="0.3">
      <c r="B7" s="10" t="s">
        <v>5</v>
      </c>
      <c r="C7" s="11">
        <v>1311.49</v>
      </c>
      <c r="D7" s="12">
        <v>3540</v>
      </c>
    </row>
    <row r="8" spans="1:4" ht="15.6" x14ac:dyDescent="0.3">
      <c r="B8" s="7" t="s">
        <v>6</v>
      </c>
      <c r="C8" s="8">
        <v>1297.23</v>
      </c>
      <c r="D8" s="9">
        <v>3437</v>
      </c>
    </row>
    <row r="9" spans="1:4" ht="15.6" x14ac:dyDescent="0.3">
      <c r="B9" s="10" t="s">
        <v>7</v>
      </c>
      <c r="C9" s="11">
        <v>1594.46</v>
      </c>
      <c r="D9" s="12">
        <v>4201</v>
      </c>
    </row>
    <row r="10" spans="1:4" ht="15.6" x14ac:dyDescent="0.3">
      <c r="B10" s="7" t="s">
        <v>8</v>
      </c>
      <c r="C10" s="8">
        <v>1430.44</v>
      </c>
      <c r="D10" s="9">
        <v>4018</v>
      </c>
    </row>
    <row r="11" spans="1:4" ht="15.6" x14ac:dyDescent="0.3">
      <c r="B11" s="10" t="s">
        <v>9</v>
      </c>
      <c r="C11" s="11">
        <v>1391.77</v>
      </c>
      <c r="D11" s="12">
        <v>4080</v>
      </c>
    </row>
    <row r="12" spans="1:4" ht="15.6" x14ac:dyDescent="0.3">
      <c r="B12" s="7" t="s">
        <v>10</v>
      </c>
      <c r="C12" s="8">
        <v>1335.27</v>
      </c>
      <c r="D12" s="9">
        <v>3801</v>
      </c>
    </row>
    <row r="13" spans="1:4" ht="15.6" x14ac:dyDescent="0.3">
      <c r="B13" s="10" t="s">
        <v>11</v>
      </c>
      <c r="C13" s="11">
        <v>1430.91</v>
      </c>
      <c r="D13" s="12">
        <v>3974</v>
      </c>
    </row>
    <row r="14" spans="1:4" ht="15.6" x14ac:dyDescent="0.3">
      <c r="B14" s="7" t="s">
        <v>12</v>
      </c>
      <c r="C14" s="8">
        <v>1084.24</v>
      </c>
      <c r="D14" s="9">
        <v>3232</v>
      </c>
    </row>
    <row r="15" spans="1:4" ht="15.6" x14ac:dyDescent="0.3">
      <c r="B15" s="10" t="s">
        <v>13</v>
      </c>
      <c r="C15" s="11">
        <v>1251.8599999999999</v>
      </c>
      <c r="D15" s="12">
        <v>3473</v>
      </c>
    </row>
    <row r="16" spans="1:4" ht="15.6" x14ac:dyDescent="0.3">
      <c r="B16" s="7" t="s">
        <v>14</v>
      </c>
      <c r="C16" s="8">
        <v>934.4</v>
      </c>
      <c r="D16" s="9">
        <v>2420</v>
      </c>
    </row>
    <row r="17" spans="2:4" ht="15.6" x14ac:dyDescent="0.3">
      <c r="B17" s="10" t="s">
        <v>15</v>
      </c>
      <c r="C17" s="11">
        <v>1041.99</v>
      </c>
      <c r="D17" s="12">
        <v>2420</v>
      </c>
    </row>
    <row r="18" spans="2:4" ht="16.2" thickBot="1" x14ac:dyDescent="0.35">
      <c r="B18" s="13" t="s">
        <v>16</v>
      </c>
      <c r="C18" s="14">
        <f>SUM(C6:C17)</f>
        <v>15691.210000000001</v>
      </c>
      <c r="D18" s="15">
        <f>SUM(D6:D17)</f>
        <v>41803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1111.53</v>
      </c>
      <c r="D6" s="9">
        <v>2498</v>
      </c>
    </row>
    <row r="7" spans="1:4" ht="15.6" x14ac:dyDescent="0.3">
      <c r="B7" s="10" t="s">
        <v>5</v>
      </c>
      <c r="C7" s="11">
        <v>885.85</v>
      </c>
      <c r="D7" s="12">
        <v>1990</v>
      </c>
    </row>
    <row r="8" spans="1:4" ht="15.6" x14ac:dyDescent="0.3">
      <c r="B8" s="7" t="s">
        <v>6</v>
      </c>
      <c r="C8" s="8">
        <v>1470.63</v>
      </c>
      <c r="D8" s="9">
        <v>3348</v>
      </c>
    </row>
    <row r="9" spans="1:4" ht="15.6" x14ac:dyDescent="0.3">
      <c r="B9" s="10" t="s">
        <v>7</v>
      </c>
      <c r="C9" s="11">
        <v>2063.2399999999998</v>
      </c>
      <c r="D9" s="12">
        <v>4714</v>
      </c>
    </row>
    <row r="10" spans="1:4" ht="15.6" x14ac:dyDescent="0.3">
      <c r="B10" s="7" t="s">
        <v>8</v>
      </c>
      <c r="C10" s="8">
        <v>2069.0500000000002</v>
      </c>
      <c r="D10" s="9">
        <v>5263</v>
      </c>
    </row>
    <row r="11" spans="1:4" ht="15.6" x14ac:dyDescent="0.3">
      <c r="B11" s="10" t="s">
        <v>9</v>
      </c>
      <c r="C11" s="11">
        <v>2074.31</v>
      </c>
      <c r="D11" s="12">
        <v>5259</v>
      </c>
    </row>
    <row r="12" spans="1:4" ht="15.6" x14ac:dyDescent="0.3">
      <c r="B12" s="7" t="s">
        <v>10</v>
      </c>
      <c r="C12" s="8">
        <v>2601.66</v>
      </c>
      <c r="D12" s="9">
        <v>6519</v>
      </c>
    </row>
    <row r="13" spans="1:4" ht="15.6" x14ac:dyDescent="0.3">
      <c r="B13" s="10" t="s">
        <v>11</v>
      </c>
      <c r="C13" s="11">
        <v>2363.42</v>
      </c>
      <c r="D13" s="12">
        <v>5934</v>
      </c>
    </row>
    <row r="14" spans="1:4" ht="15.6" x14ac:dyDescent="0.3">
      <c r="B14" s="7" t="s">
        <v>12</v>
      </c>
      <c r="C14" s="8">
        <v>1471.99</v>
      </c>
      <c r="D14" s="9">
        <v>3697</v>
      </c>
    </row>
    <row r="15" spans="1:4" ht="15.6" x14ac:dyDescent="0.3">
      <c r="B15" s="10" t="s">
        <v>13</v>
      </c>
      <c r="C15" s="11">
        <v>1445.62</v>
      </c>
      <c r="D15" s="12">
        <v>3584</v>
      </c>
    </row>
    <row r="16" spans="1:4" ht="15.6" x14ac:dyDescent="0.3">
      <c r="B16" s="7" t="s">
        <v>14</v>
      </c>
      <c r="C16" s="8">
        <v>1045.32</v>
      </c>
      <c r="D16" s="9">
        <v>2625</v>
      </c>
    </row>
    <row r="17" spans="2:4" ht="15.6" x14ac:dyDescent="0.3">
      <c r="B17" s="10" t="s">
        <v>15</v>
      </c>
      <c r="C17" s="11">
        <v>1276.02</v>
      </c>
      <c r="D17" s="12">
        <v>2804</v>
      </c>
    </row>
    <row r="18" spans="2:4" ht="16.2" thickBot="1" x14ac:dyDescent="0.35">
      <c r="B18" s="13" t="s">
        <v>16</v>
      </c>
      <c r="C18" s="14">
        <f>SUM(C6:C17)</f>
        <v>19878.64</v>
      </c>
      <c r="D18" s="15">
        <f>SUM(D6:D17)</f>
        <v>48235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1509.47</v>
      </c>
      <c r="D6" s="9">
        <v>2857</v>
      </c>
    </row>
    <row r="7" spans="1:4" ht="15.6" x14ac:dyDescent="0.3">
      <c r="B7" s="10" t="s">
        <v>5</v>
      </c>
      <c r="C7" s="11">
        <v>1561.15</v>
      </c>
      <c r="D7" s="12">
        <v>2873</v>
      </c>
    </row>
    <row r="8" spans="1:4" ht="15.6" x14ac:dyDescent="0.3">
      <c r="B8" s="7" t="s">
        <v>6</v>
      </c>
      <c r="C8" s="8">
        <v>1557.19</v>
      </c>
      <c r="D8" s="9">
        <v>2475</v>
      </c>
    </row>
    <row r="9" spans="1:4" ht="15.6" x14ac:dyDescent="0.3">
      <c r="B9" s="10" t="s">
        <v>7</v>
      </c>
      <c r="C9" s="11">
        <v>2297.9299999999998</v>
      </c>
      <c r="D9" s="12">
        <v>3303</v>
      </c>
    </row>
    <row r="10" spans="1:4" ht="15.6" x14ac:dyDescent="0.3">
      <c r="B10" s="7" t="s">
        <v>8</v>
      </c>
      <c r="C10" s="8">
        <v>2469.69</v>
      </c>
      <c r="D10" s="9">
        <v>3464</v>
      </c>
    </row>
    <row r="11" spans="1:4" ht="15.6" x14ac:dyDescent="0.3">
      <c r="B11" s="10" t="s">
        <v>9</v>
      </c>
      <c r="C11" s="11">
        <v>2677.16</v>
      </c>
      <c r="D11" s="12">
        <v>3775</v>
      </c>
    </row>
    <row r="12" spans="1:4" ht="15.6" x14ac:dyDescent="0.3">
      <c r="B12" s="7" t="s">
        <v>10</v>
      </c>
      <c r="C12" s="8">
        <v>2470.11</v>
      </c>
      <c r="D12" s="9">
        <v>3474</v>
      </c>
    </row>
    <row r="13" spans="1:4" ht="15.6" x14ac:dyDescent="0.3">
      <c r="B13" s="10" t="s">
        <v>11</v>
      </c>
      <c r="C13" s="11">
        <v>2956.44</v>
      </c>
      <c r="D13" s="12">
        <v>4153</v>
      </c>
    </row>
    <row r="14" spans="1:4" ht="15.6" x14ac:dyDescent="0.3">
      <c r="B14" s="7" t="s">
        <v>12</v>
      </c>
      <c r="C14" s="8">
        <v>3038.72</v>
      </c>
      <c r="D14" s="9">
        <v>4285</v>
      </c>
    </row>
    <row r="15" spans="1:4" ht="15.6" x14ac:dyDescent="0.3">
      <c r="B15" s="10" t="s">
        <v>13</v>
      </c>
      <c r="C15" s="11">
        <v>3001.35</v>
      </c>
      <c r="D15" s="12">
        <v>4148</v>
      </c>
    </row>
    <row r="16" spans="1:4" ht="15.6" x14ac:dyDescent="0.3">
      <c r="B16" s="7" t="s">
        <v>14</v>
      </c>
      <c r="C16" s="8">
        <v>3500.22</v>
      </c>
      <c r="D16" s="9">
        <v>4663</v>
      </c>
    </row>
    <row r="17" spans="2:4" ht="15.6" x14ac:dyDescent="0.3">
      <c r="B17" s="10" t="s">
        <v>15</v>
      </c>
      <c r="C17" s="11">
        <v>2556.96</v>
      </c>
      <c r="D17" s="12">
        <v>3248</v>
      </c>
    </row>
    <row r="18" spans="2:4" ht="16.2" thickBot="1" x14ac:dyDescent="0.35">
      <c r="B18" s="13" t="s">
        <v>16</v>
      </c>
      <c r="C18" s="14">
        <f>SUM(C6:C17)</f>
        <v>29596.39</v>
      </c>
      <c r="D18" s="15">
        <f>SUM(D6:D17)</f>
        <v>42718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2879.78</v>
      </c>
      <c r="D6" s="9">
        <v>3552</v>
      </c>
    </row>
    <row r="7" spans="1:4" ht="15.6" x14ac:dyDescent="0.3">
      <c r="B7" s="10" t="s">
        <v>5</v>
      </c>
      <c r="C7" s="11">
        <v>2982.01</v>
      </c>
      <c r="D7" s="12">
        <v>3716</v>
      </c>
    </row>
    <row r="8" spans="1:4" ht="15.6" x14ac:dyDescent="0.3">
      <c r="B8" s="7" t="s">
        <v>6</v>
      </c>
      <c r="C8" s="8">
        <v>3044.66</v>
      </c>
      <c r="D8" s="9">
        <v>3967</v>
      </c>
    </row>
    <row r="9" spans="1:4" ht="15.6" x14ac:dyDescent="0.3">
      <c r="B9" s="10" t="s">
        <v>7</v>
      </c>
      <c r="C9" s="11">
        <v>3412.68</v>
      </c>
      <c r="D9" s="12">
        <v>4492</v>
      </c>
    </row>
    <row r="10" spans="1:4" ht="15.6" x14ac:dyDescent="0.3">
      <c r="B10" s="7" t="s">
        <v>8</v>
      </c>
      <c r="C10" s="8">
        <v>3555.62</v>
      </c>
      <c r="D10" s="9">
        <v>5058</v>
      </c>
    </row>
    <row r="11" spans="1:4" ht="15.6" x14ac:dyDescent="0.3">
      <c r="B11" s="10" t="s">
        <v>9</v>
      </c>
      <c r="C11" s="11">
        <v>3942.12</v>
      </c>
      <c r="D11" s="12">
        <v>5605</v>
      </c>
    </row>
    <row r="12" spans="1:4" ht="15.6" x14ac:dyDescent="0.3">
      <c r="B12" s="7" t="s">
        <v>10</v>
      </c>
      <c r="C12" s="8">
        <v>4022.07</v>
      </c>
      <c r="D12" s="9">
        <v>5698</v>
      </c>
    </row>
    <row r="13" spans="1:4" ht="15.6" x14ac:dyDescent="0.3">
      <c r="B13" s="10" t="s">
        <v>11</v>
      </c>
      <c r="C13" s="11">
        <v>3704.91</v>
      </c>
      <c r="D13" s="12">
        <v>5400</v>
      </c>
    </row>
    <row r="14" spans="1:4" ht="15.6" x14ac:dyDescent="0.3">
      <c r="B14" s="7" t="s">
        <v>12</v>
      </c>
      <c r="C14" s="8">
        <v>3009.46</v>
      </c>
      <c r="D14" s="9">
        <v>4254</v>
      </c>
    </row>
    <row r="15" spans="1:4" ht="15.6" x14ac:dyDescent="0.3">
      <c r="B15" s="10" t="s">
        <v>13</v>
      </c>
      <c r="C15" s="11">
        <v>3245.57</v>
      </c>
      <c r="D15" s="12">
        <v>4714</v>
      </c>
    </row>
    <row r="16" spans="1:4" ht="15.6" x14ac:dyDescent="0.3">
      <c r="B16" s="7" t="s">
        <v>14</v>
      </c>
      <c r="C16" s="8">
        <v>2231.9499999999998</v>
      </c>
      <c r="D16" s="9">
        <v>3251</v>
      </c>
    </row>
    <row r="17" spans="2:4" ht="15.6" x14ac:dyDescent="0.3">
      <c r="B17" s="10" t="s">
        <v>15</v>
      </c>
      <c r="C17" s="11">
        <v>2235.02</v>
      </c>
      <c r="D17" s="12">
        <v>3853</v>
      </c>
    </row>
    <row r="18" spans="2:4" ht="16.2" thickBot="1" x14ac:dyDescent="0.35">
      <c r="B18" s="13" t="s">
        <v>16</v>
      </c>
      <c r="C18" s="14">
        <f>SUM(C6:C17)</f>
        <v>38265.849999999991</v>
      </c>
      <c r="D18" s="15">
        <f>SUM(D6:D17)</f>
        <v>53560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2423.23</v>
      </c>
      <c r="D6" s="9">
        <v>4234</v>
      </c>
    </row>
    <row r="7" spans="1:4" ht="15.6" x14ac:dyDescent="0.3">
      <c r="B7" s="10" t="s">
        <v>5</v>
      </c>
      <c r="C7" s="11">
        <v>1990.2</v>
      </c>
      <c r="D7" s="12">
        <v>3544</v>
      </c>
    </row>
    <row r="8" spans="1:4" ht="15.6" x14ac:dyDescent="0.3">
      <c r="B8" s="7" t="s">
        <v>6</v>
      </c>
      <c r="C8" s="8">
        <v>2285.84</v>
      </c>
      <c r="D8" s="9">
        <v>4074</v>
      </c>
    </row>
    <row r="9" spans="1:4" ht="15.6" x14ac:dyDescent="0.3">
      <c r="B9" s="10" t="s">
        <v>7</v>
      </c>
      <c r="C9" s="11">
        <v>2364.1</v>
      </c>
      <c r="D9" s="12">
        <v>4137</v>
      </c>
    </row>
    <row r="10" spans="1:4" ht="15.6" x14ac:dyDescent="0.3">
      <c r="B10" s="7" t="s">
        <v>8</v>
      </c>
      <c r="C10" s="8">
        <v>2796.17</v>
      </c>
      <c r="D10" s="9">
        <v>4485</v>
      </c>
    </row>
    <row r="11" spans="1:4" ht="15.6" x14ac:dyDescent="0.3">
      <c r="B11" s="10" t="s">
        <v>9</v>
      </c>
      <c r="C11" s="11">
        <v>2718.1</v>
      </c>
      <c r="D11" s="12">
        <v>4339</v>
      </c>
    </row>
    <row r="12" spans="1:4" ht="15.6" x14ac:dyDescent="0.3">
      <c r="B12" s="7" t="s">
        <v>10</v>
      </c>
      <c r="C12" s="8">
        <v>2464.58</v>
      </c>
      <c r="D12" s="9">
        <v>4122</v>
      </c>
    </row>
    <row r="13" spans="1:4" ht="15.6" x14ac:dyDescent="0.3">
      <c r="B13" s="10" t="s">
        <v>11</v>
      </c>
      <c r="C13" s="11">
        <v>2637.62</v>
      </c>
      <c r="D13" s="12">
        <v>4163</v>
      </c>
    </row>
    <row r="14" spans="1:4" ht="15.6" x14ac:dyDescent="0.3">
      <c r="B14" s="7" t="s">
        <v>12</v>
      </c>
      <c r="C14" s="8">
        <v>1991.14</v>
      </c>
      <c r="D14" s="9">
        <v>3324</v>
      </c>
    </row>
    <row r="15" spans="1:4" ht="15.6" x14ac:dyDescent="0.3">
      <c r="B15" s="10" t="s">
        <v>13</v>
      </c>
      <c r="C15" s="11">
        <v>1757.02</v>
      </c>
      <c r="D15" s="12">
        <v>2968</v>
      </c>
    </row>
    <row r="16" spans="1:4" ht="15.6" x14ac:dyDescent="0.3">
      <c r="B16" s="7" t="s">
        <v>14</v>
      </c>
      <c r="C16" s="8">
        <v>1649.68</v>
      </c>
      <c r="D16" s="9">
        <v>2515</v>
      </c>
    </row>
    <row r="17" spans="2:4" ht="15.6" x14ac:dyDescent="0.3">
      <c r="B17" s="10" t="s">
        <v>15</v>
      </c>
      <c r="C17" s="11">
        <v>1417</v>
      </c>
      <c r="D17" s="12">
        <v>2137</v>
      </c>
    </row>
    <row r="18" spans="2:4" ht="16.2" thickBot="1" x14ac:dyDescent="0.35">
      <c r="B18" s="13" t="s">
        <v>16</v>
      </c>
      <c r="C18" s="14">
        <f>SUM(C6:C17)</f>
        <v>26494.68</v>
      </c>
      <c r="D18" s="15">
        <f>SUM(D6:D17)</f>
        <v>44042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3:D18"/>
  <sheetViews>
    <sheetView topLeftCell="A3" zoomScale="90" zoomScaleNormal="90" workbookViewId="0">
      <selection activeCell="E22" sqref="D22:E22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2772.02</v>
      </c>
      <c r="D6" s="9">
        <v>3799</v>
      </c>
    </row>
    <row r="7" spans="1:4" ht="15.6" x14ac:dyDescent="0.3">
      <c r="B7" s="10" t="s">
        <v>5</v>
      </c>
      <c r="C7" s="11">
        <v>2667.83</v>
      </c>
      <c r="D7" s="12">
        <v>3613</v>
      </c>
    </row>
    <row r="8" spans="1:4" ht="15.6" x14ac:dyDescent="0.3">
      <c r="B8" s="7" t="s">
        <v>6</v>
      </c>
      <c r="C8" s="8">
        <v>2087.35</v>
      </c>
      <c r="D8" s="9">
        <v>2877</v>
      </c>
    </row>
    <row r="9" spans="1:4" ht="15.6" x14ac:dyDescent="0.3">
      <c r="B9" s="10" t="s">
        <v>7</v>
      </c>
      <c r="C9" s="11">
        <v>2554.34</v>
      </c>
      <c r="D9" s="12">
        <v>3295</v>
      </c>
    </row>
    <row r="10" spans="1:4" ht="15.6" x14ac:dyDescent="0.3">
      <c r="B10" s="7" t="s">
        <v>8</v>
      </c>
      <c r="C10" s="8">
        <v>2580.6799999999998</v>
      </c>
      <c r="D10" s="9">
        <v>3616</v>
      </c>
    </row>
    <row r="11" spans="1:4" ht="15.6" x14ac:dyDescent="0.3">
      <c r="B11" s="10" t="s">
        <v>9</v>
      </c>
      <c r="C11" s="11">
        <v>2950.82</v>
      </c>
      <c r="D11" s="12">
        <v>3607</v>
      </c>
    </row>
    <row r="12" spans="1:4" ht="15.6" x14ac:dyDescent="0.3">
      <c r="B12" s="7" t="s">
        <v>10</v>
      </c>
      <c r="C12" s="8">
        <v>3424</v>
      </c>
      <c r="D12" s="9">
        <v>4216</v>
      </c>
    </row>
    <row r="13" spans="1:4" ht="15.6" x14ac:dyDescent="0.3">
      <c r="B13" s="10" t="s">
        <v>11</v>
      </c>
      <c r="C13" s="11">
        <v>2869.46</v>
      </c>
      <c r="D13" s="12">
        <v>3806</v>
      </c>
    </row>
    <row r="14" spans="1:4" ht="15.6" x14ac:dyDescent="0.3">
      <c r="B14" s="7" t="s">
        <v>12</v>
      </c>
      <c r="C14" s="8">
        <v>2999.5</v>
      </c>
      <c r="D14" s="9">
        <v>3778</v>
      </c>
    </row>
    <row r="15" spans="1:4" ht="15.6" x14ac:dyDescent="0.3">
      <c r="B15" s="10" t="s">
        <v>13</v>
      </c>
      <c r="C15" s="11">
        <v>2634.92</v>
      </c>
      <c r="D15" s="12">
        <v>3416</v>
      </c>
    </row>
    <row r="16" spans="1:4" ht="15.6" x14ac:dyDescent="0.3">
      <c r="B16" s="7" t="s">
        <v>14</v>
      </c>
      <c r="C16" s="8">
        <v>2215.5</v>
      </c>
      <c r="D16" s="9">
        <v>2987</v>
      </c>
    </row>
    <row r="17" spans="2:4" ht="15.6" x14ac:dyDescent="0.3">
      <c r="B17" s="10" t="s">
        <v>15</v>
      </c>
      <c r="C17" s="11">
        <v>2924.26</v>
      </c>
      <c r="D17" s="12">
        <v>3802</v>
      </c>
    </row>
    <row r="18" spans="2:4" ht="16.2" thickBot="1" x14ac:dyDescent="0.35">
      <c r="B18" s="13" t="s">
        <v>16</v>
      </c>
      <c r="C18" s="14">
        <f>SUM(C6:C17)</f>
        <v>32680.68</v>
      </c>
      <c r="D18" s="15">
        <f>SUM(D6:D17)</f>
        <v>42812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3289.36</v>
      </c>
      <c r="D6" s="9">
        <v>4139</v>
      </c>
    </row>
    <row r="7" spans="1:4" ht="15.6" x14ac:dyDescent="0.3">
      <c r="B7" s="10" t="s">
        <v>5</v>
      </c>
      <c r="C7" s="11">
        <v>2797.57</v>
      </c>
      <c r="D7" s="12">
        <v>3757</v>
      </c>
    </row>
    <row r="8" spans="1:4" ht="15.6" x14ac:dyDescent="0.3">
      <c r="B8" s="7" t="s">
        <v>6</v>
      </c>
      <c r="C8" s="8">
        <v>3203.68</v>
      </c>
      <c r="D8" s="9">
        <v>3746</v>
      </c>
    </row>
    <row r="9" spans="1:4" ht="15.6" x14ac:dyDescent="0.3">
      <c r="B9" s="10" t="s">
        <v>7</v>
      </c>
      <c r="C9" s="11">
        <v>3905.28</v>
      </c>
      <c r="D9" s="12">
        <v>4790</v>
      </c>
    </row>
    <row r="10" spans="1:4" ht="15.6" x14ac:dyDescent="0.3">
      <c r="B10" s="7" t="s">
        <v>8</v>
      </c>
      <c r="C10" s="8">
        <v>3377.75</v>
      </c>
      <c r="D10" s="9">
        <v>4265</v>
      </c>
    </row>
    <row r="11" spans="1:4" ht="15.6" x14ac:dyDescent="0.3">
      <c r="B11" s="10" t="s">
        <v>9</v>
      </c>
      <c r="C11" s="11">
        <v>3260.9</v>
      </c>
      <c r="D11" s="12">
        <v>4055</v>
      </c>
    </row>
    <row r="12" spans="1:4" ht="15.6" x14ac:dyDescent="0.3">
      <c r="B12" s="7" t="s">
        <v>10</v>
      </c>
      <c r="C12" s="8">
        <v>3524.83</v>
      </c>
      <c r="D12" s="9">
        <v>4555</v>
      </c>
    </row>
    <row r="13" spans="1:4" ht="15.6" x14ac:dyDescent="0.3">
      <c r="B13" s="10" t="s">
        <v>11</v>
      </c>
      <c r="C13" s="11">
        <v>3488.63</v>
      </c>
      <c r="D13" s="12">
        <v>4246</v>
      </c>
    </row>
    <row r="14" spans="1:4" ht="15.6" x14ac:dyDescent="0.3">
      <c r="B14" s="7" t="s">
        <v>12</v>
      </c>
      <c r="C14" s="8">
        <v>2949.37</v>
      </c>
      <c r="D14" s="9">
        <v>3695</v>
      </c>
    </row>
    <row r="15" spans="1:4" ht="15.6" x14ac:dyDescent="0.3">
      <c r="B15" s="10" t="s">
        <v>13</v>
      </c>
      <c r="C15" s="11">
        <v>1659.3</v>
      </c>
      <c r="D15" s="12">
        <v>2013</v>
      </c>
    </row>
    <row r="16" spans="1:4" ht="15.6" x14ac:dyDescent="0.3">
      <c r="B16" s="7" t="s">
        <v>14</v>
      </c>
      <c r="C16" s="8">
        <v>1074.0899999999999</v>
      </c>
      <c r="D16" s="9">
        <v>1574</v>
      </c>
    </row>
    <row r="17" spans="2:4" ht="15.6" x14ac:dyDescent="0.3">
      <c r="B17" s="10" t="s">
        <v>15</v>
      </c>
      <c r="C17" s="11">
        <v>1324.79</v>
      </c>
      <c r="D17" s="12">
        <v>1756</v>
      </c>
    </row>
    <row r="18" spans="2:4" ht="16.2" thickBot="1" x14ac:dyDescent="0.35">
      <c r="B18" s="13" t="s">
        <v>16</v>
      </c>
      <c r="C18" s="14">
        <f>SUM(C6:C17)</f>
        <v>33855.550000000003</v>
      </c>
      <c r="D18" s="15">
        <f>SUM(D6:D17)</f>
        <v>42591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3:D18"/>
  <sheetViews>
    <sheetView workbookViewId="0">
      <selection activeCell="A3" sqref="A3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39" t="s">
        <v>19</v>
      </c>
      <c r="C4" s="40"/>
      <c r="D4" s="41"/>
    </row>
    <row r="5" spans="1:4" ht="18.600000000000001" thickTop="1" x14ac:dyDescent="0.35">
      <c r="A5" s="3"/>
      <c r="B5" s="4" t="s">
        <v>2</v>
      </c>
      <c r="C5" s="5" t="s">
        <v>17</v>
      </c>
      <c r="D5" s="6" t="s">
        <v>3</v>
      </c>
    </row>
    <row r="6" spans="1:4" ht="15.6" x14ac:dyDescent="0.3">
      <c r="B6" s="7" t="s">
        <v>4</v>
      </c>
      <c r="C6" s="8">
        <v>1605.95</v>
      </c>
      <c r="D6" s="9">
        <v>2075</v>
      </c>
    </row>
    <row r="7" spans="1:4" ht="15.6" x14ac:dyDescent="0.3">
      <c r="B7" s="10" t="s">
        <v>5</v>
      </c>
      <c r="C7" s="11">
        <v>1472.8</v>
      </c>
      <c r="D7" s="12">
        <v>2055</v>
      </c>
    </row>
    <row r="8" spans="1:4" ht="15.6" x14ac:dyDescent="0.3">
      <c r="B8" s="7" t="s">
        <v>6</v>
      </c>
      <c r="C8" s="8">
        <v>2066.1999999999998</v>
      </c>
      <c r="D8" s="9">
        <v>2784</v>
      </c>
    </row>
    <row r="9" spans="1:4" ht="15.6" x14ac:dyDescent="0.3">
      <c r="B9" s="10" t="s">
        <v>7</v>
      </c>
      <c r="C9" s="11">
        <v>1073.5</v>
      </c>
      <c r="D9" s="12">
        <v>1390</v>
      </c>
    </row>
    <row r="10" spans="1:4" ht="15.6" x14ac:dyDescent="0.3">
      <c r="B10" s="7" t="s">
        <v>8</v>
      </c>
      <c r="C10" s="8">
        <v>1042.29</v>
      </c>
      <c r="D10" s="9">
        <v>1399</v>
      </c>
    </row>
    <row r="11" spans="1:4" ht="15.6" x14ac:dyDescent="0.3">
      <c r="B11" s="10" t="s">
        <v>9</v>
      </c>
      <c r="C11" s="11">
        <v>1517.95</v>
      </c>
      <c r="D11" s="12">
        <v>2109</v>
      </c>
    </row>
    <row r="12" spans="1:4" ht="15.6" x14ac:dyDescent="0.3">
      <c r="B12" s="7" t="s">
        <v>10</v>
      </c>
      <c r="C12" s="8">
        <v>1423.8</v>
      </c>
      <c r="D12" s="9">
        <v>1979</v>
      </c>
    </row>
    <row r="13" spans="1:4" ht="15.6" x14ac:dyDescent="0.3">
      <c r="B13" s="10" t="s">
        <v>11</v>
      </c>
      <c r="C13" s="11">
        <v>1014.16</v>
      </c>
      <c r="D13" s="12">
        <v>1394</v>
      </c>
    </row>
    <row r="14" spans="1:4" ht="15.6" x14ac:dyDescent="0.3">
      <c r="B14" s="7" t="s">
        <v>12</v>
      </c>
      <c r="C14" s="8">
        <v>1066.06</v>
      </c>
      <c r="D14" s="9">
        <v>1469</v>
      </c>
    </row>
    <row r="15" spans="1:4" ht="15.6" x14ac:dyDescent="0.3">
      <c r="B15" s="10" t="s">
        <v>13</v>
      </c>
      <c r="C15" s="11">
        <v>917.43</v>
      </c>
      <c r="D15" s="12">
        <v>1243</v>
      </c>
    </row>
    <row r="16" spans="1:4" ht="15.6" x14ac:dyDescent="0.3">
      <c r="B16" s="7" t="s">
        <v>14</v>
      </c>
      <c r="C16" s="8">
        <v>808.47</v>
      </c>
      <c r="D16" s="9">
        <v>1085</v>
      </c>
    </row>
    <row r="17" spans="2:4" ht="15.6" x14ac:dyDescent="0.3">
      <c r="B17" s="10" t="s">
        <v>15</v>
      </c>
      <c r="C17" s="11">
        <v>1250.54</v>
      </c>
      <c r="D17" s="12">
        <v>1500</v>
      </c>
    </row>
    <row r="18" spans="2:4" ht="16.2" thickBot="1" x14ac:dyDescent="0.35">
      <c r="B18" s="13" t="s">
        <v>16</v>
      </c>
      <c r="C18" s="14">
        <f>SUM(C6:C17)</f>
        <v>15259.149999999998</v>
      </c>
      <c r="D18" s="15">
        <f>SUM(D6:D17)</f>
        <v>20482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2026-01-19T00:20:45Z</dcterms:modified>
</cp:coreProperties>
</file>