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MORADIA INDIGENA\"/>
    </mc:Choice>
  </mc:AlternateContent>
  <xr:revisionPtr revIDLastSave="0" documentId="13_ncr:1_{AA9FE275-B01F-44E7-BE4D-57F0498B3D01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2026" sheetId="19" r:id="rId7"/>
    <sheet name="GRAFICO" sheetId="6" r:id="rId8"/>
    <sheet name="HISTORICO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8" i="19"/>
  <c r="C18" i="19"/>
  <c r="D18" i="18"/>
  <c r="C18" i="18"/>
  <c r="D10" i="1"/>
  <c r="C10" i="1"/>
  <c r="D18" i="17"/>
  <c r="C18" i="17"/>
  <c r="D18" i="16"/>
  <c r="C18" i="16"/>
  <c r="D18" i="15" l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<sst xmlns="http://schemas.openxmlformats.org/spreadsheetml/2006/main" count="128" uniqueCount="21">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</sst>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4" borderId="12" xfId="0" applyNumberFormat="1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 applyBorder="1" applyAlignment="1">
      <alignment horizontal="center"/>
    </xf>
    <xf numFmtId="43" fontId="3" fillId="4" borderId="0" xfId="2" applyFont="1" applyFill="1" applyBorder="1" applyAlignment="1"/>
    <xf numFmtId="0" fontId="3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35388966989064E-2"/>
          <c:y val="6.9076547547047285E-2"/>
          <c:w val="0.9436310346976966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135303418176297E-2"/>
                  <c:y val="8.2125512956822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C-458A-A213-F79A7EE92AFC}"/>
                </c:ext>
              </c:extLst>
            </c:dLbl>
            <c:dLbl>
              <c:idx val="1"/>
              <c:layout>
                <c:manualLayout>
                  <c:x val="-5.5354656160952455E-2"/>
                  <c:y val="9.8307782371054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C-458A-A213-F79A7EE92AFC}"/>
                </c:ext>
              </c:extLst>
            </c:dLbl>
            <c:dLbl>
              <c:idx val="2"/>
              <c:layout>
                <c:manualLayout>
                  <c:x val="-5.882820940357187E-2"/>
                  <c:y val="7.0916318163496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EC-458A-A213-F79A7EE92AFC}"/>
                </c:ext>
              </c:extLst>
            </c:dLbl>
            <c:dLbl>
              <c:idx val="3"/>
              <c:layout>
                <c:manualLayout>
                  <c:x val="-5.1467997172176788E-2"/>
                  <c:y val="6.7032162253591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7-4AB2-81AA-876C5EB347F7}"/>
                </c:ext>
              </c:extLst>
            </c:dLbl>
            <c:dLbl>
              <c:idx val="4"/>
              <c:layout>
                <c:manualLayout>
                  <c:x val="-4.7737404867294025E-2"/>
                  <c:y val="5.8122561228864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C-458A-A213-F79A7EE92AFC}"/>
                </c:ext>
              </c:extLst>
            </c:dLbl>
            <c:dLbl>
              <c:idx val="5"/>
              <c:layout>
                <c:manualLayout>
                  <c:x val="-6.0432021817904129E-2"/>
                  <c:y val="6.3694680165758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774141505905075E-2"/>
                      <c:h val="5.1093806039993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0EC-458A-A213-F79A7EE92AFC}"/>
                </c:ext>
              </c:extLst>
            </c:dLbl>
            <c:dLbl>
              <c:idx val="6"/>
              <c:layout>
                <c:manualLayout>
                  <c:x val="-5.6679122065868399E-2"/>
                  <c:y val="4.4418673498090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EC-458A-A213-F79A7EE92AFC}"/>
                </c:ext>
              </c:extLst>
            </c:dLbl>
            <c:dLbl>
              <c:idx val="7"/>
              <c:layout>
                <c:manualLayout>
                  <c:x val="-5.588718579952362E-2"/>
                  <c:y val="8.064357234144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EC-458A-A213-F79A7EE92AFC}"/>
                </c:ext>
              </c:extLst>
            </c:dLbl>
            <c:dLbl>
              <c:idx val="8"/>
              <c:layout>
                <c:manualLayout>
                  <c:x val="-4.9991009567535806E-2"/>
                  <c:y val="7.360627395872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EC-458A-A213-F79A7EE92AFC}"/>
                </c:ext>
              </c:extLst>
            </c:dLbl>
            <c:dLbl>
              <c:idx val="9"/>
              <c:layout>
                <c:manualLayout>
                  <c:x val="-5.6643929591037243E-2"/>
                  <c:y val="7.0988451056329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EC-458A-A213-F79A7EE92AFC}"/>
                </c:ext>
              </c:extLst>
            </c:dLbl>
            <c:dLbl>
              <c:idx val="10"/>
              <c:layout>
                <c:manualLayout>
                  <c:x val="-6.0419911225997269E-2"/>
                  <c:y val="0.11775327411534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C7-4AB2-81AA-876C5EB347F7}"/>
                </c:ext>
              </c:extLst>
            </c:dLbl>
            <c:dLbl>
              <c:idx val="11"/>
              <c:layout>
                <c:manualLayout>
                  <c:x val="-4.0089086859688351E-2"/>
                  <c:y val="0.122089930348345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EC-458A-A213-F79A7EE92AF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71.58</c:v>
                </c:pt>
                <c:pt idx="1">
                  <c:v>90.34</c:v>
                </c:pt>
                <c:pt idx="2">
                  <c:v>68.36</c:v>
                </c:pt>
                <c:pt idx="3">
                  <c:v>81.42</c:v>
                </c:pt>
                <c:pt idx="4">
                  <c:v>95.03</c:v>
                </c:pt>
                <c:pt idx="5">
                  <c:v>121.35</c:v>
                </c:pt>
                <c:pt idx="6">
                  <c:v>100.45</c:v>
                </c:pt>
                <c:pt idx="7">
                  <c:v>83.33</c:v>
                </c:pt>
                <c:pt idx="8">
                  <c:v>113.83</c:v>
                </c:pt>
                <c:pt idx="9">
                  <c:v>90.7</c:v>
                </c:pt>
                <c:pt idx="10">
                  <c:v>85.11</c:v>
                </c:pt>
                <c:pt idx="11">
                  <c:v>54.81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45544976"/>
        <c:axId val="-194555912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955920641309665E-2"/>
                  <c:y val="-0.101289275274814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EC-458A-A213-F79A7EE92AFC}"/>
                </c:ext>
              </c:extLst>
            </c:dLbl>
            <c:dLbl>
              <c:idx val="7"/>
              <c:layout>
                <c:manualLayout>
                  <c:x val="-2.8955920641309665E-2"/>
                  <c:y val="-0.101289275274814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EC-458A-A213-F79A7EE92AFC}"/>
                </c:ext>
              </c:extLst>
            </c:dLbl>
            <c:dLbl>
              <c:idx val="10"/>
              <c:layout>
                <c:manualLayout>
                  <c:x val="-2.8955920641309824E-2"/>
                  <c:y val="-0.122495009973374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EC-458A-A213-F79A7EE92AFC}"/>
                </c:ext>
              </c:extLst>
            </c:dLbl>
            <c:dLbl>
              <c:idx val="11"/>
              <c:layout>
                <c:manualLayout>
                  <c:x val="-2.6819746791071599E-2"/>
                  <c:y val="-0.122495009973374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CF-41BF-A7FA-C7FE7AE9553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59</c:v>
                </c:pt>
                <c:pt idx="1">
                  <c:v>83</c:v>
                </c:pt>
                <c:pt idx="2">
                  <c:v>67</c:v>
                </c:pt>
                <c:pt idx="3">
                  <c:v>81</c:v>
                </c:pt>
                <c:pt idx="4">
                  <c:v>95</c:v>
                </c:pt>
                <c:pt idx="5">
                  <c:v>125</c:v>
                </c:pt>
                <c:pt idx="6">
                  <c:v>99</c:v>
                </c:pt>
                <c:pt idx="7">
                  <c:v>75</c:v>
                </c:pt>
                <c:pt idx="8" formatCode="#,##0">
                  <c:v>112</c:v>
                </c:pt>
                <c:pt idx="9" formatCode="#,##0">
                  <c:v>88</c:v>
                </c:pt>
                <c:pt idx="10">
                  <c:v>70</c:v>
                </c:pt>
                <c:pt idx="1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45555856"/>
        <c:axId val="-1945556400"/>
      </c:lineChart>
      <c:dateAx>
        <c:axId val="-19455449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945559120"/>
        <c:crosses val="autoZero"/>
        <c:auto val="1"/>
        <c:lblOffset val="200"/>
        <c:baseTimeUnit val="months"/>
      </c:dateAx>
      <c:valAx>
        <c:axId val="-19455591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1945544976"/>
        <c:crosses val="autoZero"/>
        <c:crossBetween val="between"/>
      </c:valAx>
      <c:valAx>
        <c:axId val="-1945556400"/>
        <c:scaling>
          <c:orientation val="minMax"/>
          <c:max val="15000"/>
        </c:scaling>
        <c:delete val="1"/>
        <c:axPos val="r"/>
        <c:numFmt formatCode="General" sourceLinked="1"/>
        <c:majorTickMark val="out"/>
        <c:minorTickMark val="none"/>
        <c:tickLblPos val="none"/>
        <c:crossAx val="-1945555856"/>
        <c:crosses val="max"/>
        <c:crossBetween val="between"/>
      </c:valAx>
      <c:dateAx>
        <c:axId val="-19455558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-194555640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069043157271705E-2"/>
          <c:y val="0.68461562351705962"/>
          <c:w val="0.21569071642139023"/>
          <c:h val="0.107236213717192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204230190728E-2"/>
          <c:y val="5.0483575916646831E-2"/>
          <c:w val="0.92225329698868652"/>
          <c:h val="0.8032879980911475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2842069602311162"/>
                  <c:y val="-1.76340836183355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R$23,57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7A2-470C-B437-C23E96858EA3}"/>
                </c:ext>
              </c:extLst>
            </c:dLbl>
            <c:dLbl>
              <c:idx val="1"/>
              <c:layout>
                <c:manualLayout>
                  <c:x val="-5.0723607465733506E-3"/>
                  <c:y val="-4.1548556430446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R$423,39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7AB-49A4-AD36-3349197A74E8}"/>
                </c:ext>
              </c:extLst>
            </c:dLbl>
            <c:dLbl>
              <c:idx val="2"/>
              <c:layout>
                <c:manualLayout>
                  <c:x val="-2.9547061825605219E-2"/>
                  <c:y val="6.70660940109759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R$1566,25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7AB-49A4-AD36-3349197A74E8}"/>
                </c:ext>
              </c:extLst>
            </c:dLbl>
            <c:dLbl>
              <c:idx val="3"/>
              <c:layout>
                <c:manualLayout>
                  <c:x val="-0.10034795129775446"/>
                  <c:y val="3.218086375566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B-49A4-AD36-3349197A74E8}"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B-49A4-AD36-3349197A74E8}"/>
                </c:ext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B-49A4-AD36-3349197A74E8}"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B-49A4-AD36-3349197A74E8}"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B-49A4-AD36-3349197A74E8}"/>
                </c:ext>
              </c:extLst>
            </c:dLbl>
            <c:dLbl>
              <c:idx val="8"/>
              <c:layout>
                <c:manualLayout>
                  <c:x val="-4.883227992582080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B-49A4-AD36-3349197A74E8}"/>
                </c:ext>
              </c:extLst>
            </c:dLbl>
            <c:dLbl>
              <c:idx val="9"/>
              <c:layout>
                <c:manualLayout>
                  <c:x val="-6.7940563375054455E-2"/>
                  <c:y val="2.4756853310002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B-49A4-AD36-3349197A74E8}"/>
                </c:ext>
              </c:extLst>
            </c:dLbl>
            <c:dLbl>
              <c:idx val="10"/>
              <c:layout>
                <c:manualLayout>
                  <c:x val="-1.2738855632822775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B-49A4-AD36-3349197A74E8}"/>
                </c:ext>
              </c:extLst>
            </c:dLbl>
            <c:dLbl>
              <c:idx val="11"/>
              <c:layout>
                <c:manualLayout>
                  <c:x val="-4.883227992582080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B-49A4-AD36-3349197A74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23.57</c:v>
                </c:pt>
                <c:pt idx="1">
                  <c:v>423.38999999999993</c:v>
                </c:pt>
                <c:pt idx="2" formatCode="&quot;R$&quot;\ #,##0.00">
                  <c:v>1566.25</c:v>
                </c:pt>
                <c:pt idx="3">
                  <c:v>1024.9100000000001</c:v>
                </c:pt>
                <c:pt idx="4">
                  <c:v>1051.96</c:v>
                </c:pt>
                <c:pt idx="5">
                  <c:v>1061.2000000000003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97509680"/>
        <c:axId val="-189752164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930555555555592E-2"/>
                  <c:y val="-3.1938737069630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AB-49A4-AD36-3349197A74E8}"/>
                </c:ext>
              </c:extLst>
            </c:dLbl>
            <c:dLbl>
              <c:idx val="1"/>
              <c:layout>
                <c:manualLayout>
                  <c:x val="-6.5994276757072062E-2"/>
                  <c:y val="-3.14760200429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AB-49A4-AD36-3349197A74E8}"/>
                </c:ext>
              </c:extLst>
            </c:dLbl>
            <c:dLbl>
              <c:idx val="2"/>
              <c:layout>
                <c:manualLayout>
                  <c:x val="-5.6558216681248177E-2"/>
                  <c:y val="-4.5630875685993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AB-49A4-AD36-3349197A74E8}"/>
                </c:ext>
              </c:extLst>
            </c:dLbl>
            <c:dLbl>
              <c:idx val="3"/>
              <c:layout>
                <c:manualLayout>
                  <c:x val="-4.900918635170607E-2"/>
                  <c:y val="-3.7612264376043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AB-49A4-AD36-3349197A74E8}"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AB-49A4-AD36-3349197A74E8}"/>
                </c:ext>
              </c:extLst>
            </c:dLbl>
            <c:dLbl>
              <c:idx val="5"/>
              <c:layout>
                <c:manualLayout>
                  <c:x val="-8.4925704218818208E-3"/>
                  <c:y val="2.1539442986293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AB-49A4-AD36-3349197A74E8}"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AB-49A4-AD36-3349197A74E8}"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AB-49A4-AD36-3349197A74E8}"/>
                </c:ext>
              </c:extLst>
            </c:dLbl>
            <c:dLbl>
              <c:idx val="8"/>
              <c:layout>
                <c:manualLayout>
                  <c:x val="-5.7324850347702232E-2"/>
                  <c:y val="-2.527303878681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AB-49A4-AD36-3349197A74E8}"/>
                </c:ext>
              </c:extLst>
            </c:dLbl>
            <c:dLbl>
              <c:idx val="9"/>
              <c:layout>
                <c:manualLayout>
                  <c:x val="-2.1231426054704634E-2"/>
                  <c:y val="2.6746318168562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AB-49A4-AD36-3349197A74E8}"/>
                </c:ext>
              </c:extLst>
            </c:dLbl>
            <c:dLbl>
              <c:idx val="10"/>
              <c:layout>
                <c:manualLayout>
                  <c:x val="-1.6985140843763711E-2"/>
                  <c:y val="1.324420384951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B-49A4-AD36-3349197A74E8}"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AB-49A4-AD36-3349197A74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#,##0</c:formatCode>
                <c:ptCount val="6"/>
                <c:pt idx="0">
                  <c:v>30</c:v>
                </c:pt>
                <c:pt idx="1">
                  <c:v>471</c:v>
                </c:pt>
                <c:pt idx="2">
                  <c:v>1837</c:v>
                </c:pt>
                <c:pt idx="3">
                  <c:v>1143</c:v>
                </c:pt>
                <c:pt idx="4">
                  <c:v>1138</c:v>
                </c:pt>
                <c:pt idx="5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97520560"/>
        <c:axId val="-1897509136"/>
      </c:lineChart>
      <c:catAx>
        <c:axId val="-18975096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897521648"/>
        <c:crosses val="autoZero"/>
        <c:auto val="1"/>
        <c:lblAlgn val="ctr"/>
        <c:lblOffset val="100"/>
        <c:noMultiLvlLbl val="0"/>
      </c:catAx>
      <c:valAx>
        <c:axId val="-18975216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897509680"/>
        <c:crosses val="autoZero"/>
        <c:crossBetween val="between"/>
      </c:valAx>
      <c:valAx>
        <c:axId val="-189750913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897520560"/>
        <c:crosses val="max"/>
        <c:crossBetween val="between"/>
      </c:valAx>
      <c:catAx>
        <c:axId val="-189752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8975091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6603420476903499E-2"/>
          <c:y val="5.8389936106471578E-2"/>
          <c:w val="0.33704947569429494"/>
          <c:h val="0.1191097324955592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</xdr:row>
      <xdr:rowOff>142874</xdr:rowOff>
    </xdr:from>
    <xdr:to>
      <xdr:col>13</xdr:col>
      <xdr:colOff>571501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/>
      <c r="D6" s="18"/>
    </row>
    <row r="7" spans="1:4" ht="15.6" x14ac:dyDescent="0.3">
      <c r="B7" s="5" t="s">
        <v>5</v>
      </c>
      <c r="C7" s="3"/>
      <c r="D7" s="19"/>
    </row>
    <row r="8" spans="1:4" ht="15.6" x14ac:dyDescent="0.3">
      <c r="B8" s="7" t="s">
        <v>6</v>
      </c>
      <c r="C8" s="9"/>
      <c r="D8" s="8"/>
    </row>
    <row r="9" spans="1:4" ht="15.6" x14ac:dyDescent="0.3">
      <c r="B9" s="5" t="s">
        <v>7</v>
      </c>
      <c r="C9" s="14"/>
      <c r="D9" s="15"/>
    </row>
    <row r="10" spans="1:4" ht="15.6" x14ac:dyDescent="0.3">
      <c r="B10" s="7" t="s">
        <v>8</v>
      </c>
      <c r="C10" s="9"/>
      <c r="D10" s="8"/>
    </row>
    <row r="11" spans="1:4" ht="15.6" x14ac:dyDescent="0.3">
      <c r="B11" s="5" t="s">
        <v>9</v>
      </c>
      <c r="C11" s="14"/>
      <c r="D11" s="15"/>
    </row>
    <row r="12" spans="1:4" ht="15.6" x14ac:dyDescent="0.3">
      <c r="B12" s="7" t="s">
        <v>10</v>
      </c>
      <c r="C12" s="9"/>
      <c r="D12" s="8"/>
    </row>
    <row r="13" spans="1:4" ht="15.6" x14ac:dyDescent="0.3">
      <c r="B13" s="5" t="s">
        <v>11</v>
      </c>
      <c r="C13" s="14"/>
      <c r="D13" s="15"/>
    </row>
    <row r="14" spans="1:4" ht="15.6" x14ac:dyDescent="0.3">
      <c r="B14" s="7" t="s">
        <v>12</v>
      </c>
      <c r="C14" s="9"/>
      <c r="D14" s="8"/>
    </row>
    <row r="15" spans="1:4" ht="15.6" x14ac:dyDescent="0.3">
      <c r="B15" s="5" t="s">
        <v>13</v>
      </c>
      <c r="C15" s="16"/>
      <c r="D15" s="6"/>
    </row>
    <row r="16" spans="1:4" ht="15.6" x14ac:dyDescent="0.3">
      <c r="B16" s="7" t="s">
        <v>14</v>
      </c>
      <c r="C16" s="9"/>
      <c r="D16" s="8"/>
    </row>
    <row r="17" spans="2:4" ht="15.6" x14ac:dyDescent="0.3">
      <c r="B17" s="5" t="s">
        <v>15</v>
      </c>
      <c r="C17" s="16">
        <v>23.57</v>
      </c>
      <c r="D17" s="6">
        <v>30</v>
      </c>
    </row>
    <row r="18" spans="2:4" ht="16.2" thickBot="1" x14ac:dyDescent="0.35">
      <c r="B18" s="20" t="s">
        <v>16</v>
      </c>
      <c r="C18" s="21">
        <f>SUM(C6:C17)</f>
        <v>23.57</v>
      </c>
      <c r="D18" s="22">
        <f>SUM(D6:D17)</f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11" sqref="B11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>
        <v>26.62</v>
      </c>
      <c r="D6" s="18">
        <v>30</v>
      </c>
    </row>
    <row r="7" spans="1:4" ht="15.6" x14ac:dyDescent="0.3">
      <c r="B7" s="5" t="s">
        <v>5</v>
      </c>
      <c r="C7" s="3">
        <v>23.27</v>
      </c>
      <c r="D7" s="19">
        <v>30</v>
      </c>
    </row>
    <row r="8" spans="1:4" ht="15.6" x14ac:dyDescent="0.3">
      <c r="B8" s="7" t="s">
        <v>6</v>
      </c>
      <c r="C8" s="9">
        <v>41.75</v>
      </c>
      <c r="D8" s="8">
        <v>51</v>
      </c>
    </row>
    <row r="9" spans="1:4" ht="15.6" x14ac:dyDescent="0.3">
      <c r="B9" s="5" t="s">
        <v>7</v>
      </c>
      <c r="C9" s="14">
        <v>24.3</v>
      </c>
      <c r="D9" s="15">
        <v>30</v>
      </c>
    </row>
    <row r="10" spans="1:4" ht="15.6" x14ac:dyDescent="0.3">
      <c r="B10" s="7" t="s">
        <v>8</v>
      </c>
      <c r="C10" s="9">
        <v>23.58</v>
      </c>
      <c r="D10" s="8">
        <v>30</v>
      </c>
    </row>
    <row r="11" spans="1:4" ht="15.6" x14ac:dyDescent="0.3">
      <c r="B11" s="5" t="s">
        <v>9</v>
      </c>
      <c r="C11" s="14">
        <v>24.5</v>
      </c>
      <c r="D11" s="15">
        <v>30</v>
      </c>
    </row>
    <row r="12" spans="1:4" ht="15.6" x14ac:dyDescent="0.3">
      <c r="B12" s="7" t="s">
        <v>10</v>
      </c>
      <c r="C12" s="9">
        <v>30.3</v>
      </c>
      <c r="D12" s="8">
        <v>36</v>
      </c>
    </row>
    <row r="13" spans="1:4" ht="15.6" x14ac:dyDescent="0.3">
      <c r="B13" s="5" t="s">
        <v>11</v>
      </c>
      <c r="C13" s="14">
        <v>26.98</v>
      </c>
      <c r="D13" s="15">
        <v>30</v>
      </c>
    </row>
    <row r="14" spans="1:4" ht="15.6" x14ac:dyDescent="0.3">
      <c r="B14" s="7" t="s">
        <v>12</v>
      </c>
      <c r="C14" s="9">
        <v>43.5</v>
      </c>
      <c r="D14" s="8">
        <v>46</v>
      </c>
    </row>
    <row r="15" spans="1:4" ht="15.6" x14ac:dyDescent="0.3">
      <c r="B15" s="5" t="s">
        <v>13</v>
      </c>
      <c r="C15" s="16">
        <v>67.28</v>
      </c>
      <c r="D15" s="6">
        <v>71</v>
      </c>
    </row>
    <row r="16" spans="1:4" ht="15.6" x14ac:dyDescent="0.3">
      <c r="B16" s="7" t="s">
        <v>14</v>
      </c>
      <c r="C16" s="9">
        <v>55.23</v>
      </c>
      <c r="D16" s="8">
        <v>57</v>
      </c>
    </row>
    <row r="17" spans="2:4" ht="15.6" x14ac:dyDescent="0.3">
      <c r="B17" s="5" t="s">
        <v>15</v>
      </c>
      <c r="C17" s="16">
        <v>36.08</v>
      </c>
      <c r="D17" s="6">
        <v>30</v>
      </c>
    </row>
    <row r="18" spans="2:4" ht="16.2" thickBot="1" x14ac:dyDescent="0.35">
      <c r="B18" s="20" t="s">
        <v>16</v>
      </c>
      <c r="C18" s="21">
        <f>SUM(C6:C17)</f>
        <v>423.38999999999993</v>
      </c>
      <c r="D18" s="22">
        <f>SUM(D6:D17)</f>
        <v>471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opLeftCell="A4" workbookViewId="0">
      <selection activeCell="B15" sqref="B15:D17"/>
    </sheetView>
  </sheetViews>
  <sheetFormatPr defaultRowHeight="14.4" x14ac:dyDescent="0.3"/>
  <cols>
    <col min="1" max="1" width="39" customWidth="1"/>
    <col min="2" max="2" width="25.88671875" customWidth="1"/>
    <col min="3" max="3" width="25.109375" customWidth="1"/>
    <col min="4" max="4" width="26.6640625" customWidth="1"/>
  </cols>
  <sheetData>
    <row r="1" spans="1:4" x14ac:dyDescent="0.3">
      <c r="A1" s="10"/>
    </row>
    <row r="3" spans="1:4" ht="15" thickBot="1" x14ac:dyDescent="0.35"/>
    <row r="4" spans="1:4" ht="21.6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>
        <v>32.72</v>
      </c>
      <c r="D6" s="18">
        <v>30</v>
      </c>
    </row>
    <row r="7" spans="1:4" ht="15.6" x14ac:dyDescent="0.3">
      <c r="B7" s="5" t="s">
        <v>5</v>
      </c>
      <c r="C7" s="3">
        <v>31.14</v>
      </c>
      <c r="D7" s="19">
        <v>30</v>
      </c>
    </row>
    <row r="8" spans="1:4" ht="15.6" x14ac:dyDescent="0.3">
      <c r="B8" s="7" t="s">
        <v>6</v>
      </c>
      <c r="C8" s="9">
        <v>32.909999999999997</v>
      </c>
      <c r="D8" s="8">
        <v>30</v>
      </c>
    </row>
    <row r="9" spans="1:4" ht="15.6" x14ac:dyDescent="0.3">
      <c r="B9" s="5" t="s">
        <v>7</v>
      </c>
      <c r="C9" s="14">
        <v>88</v>
      </c>
      <c r="D9" s="15">
        <v>84</v>
      </c>
    </row>
    <row r="10" spans="1:4" ht="15.6" x14ac:dyDescent="0.3">
      <c r="B10" s="7" t="s">
        <v>8</v>
      </c>
      <c r="C10" s="9">
        <v>60.33</v>
      </c>
      <c r="D10" s="8">
        <v>54</v>
      </c>
    </row>
    <row r="11" spans="1:4" ht="15.6" x14ac:dyDescent="0.3">
      <c r="B11" s="5" t="s">
        <v>9</v>
      </c>
      <c r="C11" s="14">
        <v>47.65</v>
      </c>
      <c r="D11" s="15">
        <v>42</v>
      </c>
    </row>
    <row r="12" spans="1:4" ht="15.6" x14ac:dyDescent="0.3">
      <c r="B12" s="7" t="s">
        <v>10</v>
      </c>
      <c r="C12" s="9">
        <v>593.07000000000005</v>
      </c>
      <c r="D12" s="8">
        <v>724</v>
      </c>
    </row>
    <row r="13" spans="1:4" ht="15.6" x14ac:dyDescent="0.3">
      <c r="B13" s="5" t="s">
        <v>11</v>
      </c>
      <c r="C13" s="14">
        <v>332.1</v>
      </c>
      <c r="D13" s="15">
        <v>425</v>
      </c>
    </row>
    <row r="14" spans="1:4" ht="15.6" x14ac:dyDescent="0.3">
      <c r="B14" s="7" t="s">
        <v>12</v>
      </c>
      <c r="C14" s="9">
        <v>117.47</v>
      </c>
      <c r="D14" s="8">
        <v>141</v>
      </c>
    </row>
    <row r="15" spans="1:4" ht="15.6" x14ac:dyDescent="0.3">
      <c r="B15" s="5" t="s">
        <v>13</v>
      </c>
      <c r="C15" s="16">
        <v>74.05</v>
      </c>
      <c r="D15" s="6">
        <v>90</v>
      </c>
    </row>
    <row r="16" spans="1:4" ht="15.6" x14ac:dyDescent="0.3">
      <c r="B16" s="7" t="s">
        <v>14</v>
      </c>
      <c r="C16" s="9">
        <v>65.05</v>
      </c>
      <c r="D16" s="8">
        <v>76</v>
      </c>
    </row>
    <row r="17" spans="2:4" ht="15.6" x14ac:dyDescent="0.3">
      <c r="B17" s="5" t="s">
        <v>15</v>
      </c>
      <c r="C17" s="16">
        <v>91.76</v>
      </c>
      <c r="D17" s="6">
        <v>111</v>
      </c>
    </row>
    <row r="18" spans="2:4" ht="16.2" thickBot="1" x14ac:dyDescent="0.35">
      <c r="B18" s="20" t="s">
        <v>16</v>
      </c>
      <c r="C18" s="21">
        <f>SUM(C6:C17)</f>
        <v>1566.25</v>
      </c>
      <c r="D18" s="22">
        <f>SUM(D6:D17)</f>
        <v>1837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opLeftCell="B1" workbookViewId="0">
      <selection activeCell="C18" sqref="C18:D18"/>
    </sheetView>
  </sheetViews>
  <sheetFormatPr defaultRowHeight="14.4" x14ac:dyDescent="0.3"/>
  <cols>
    <col min="1" max="1" width="39" customWidth="1"/>
    <col min="2" max="2" width="25.88671875" customWidth="1"/>
    <col min="3" max="3" width="25.109375" customWidth="1"/>
    <col min="4" max="4" width="26.6640625" customWidth="1"/>
  </cols>
  <sheetData>
    <row r="1" spans="1:4" x14ac:dyDescent="0.3">
      <c r="A1" s="10"/>
    </row>
    <row r="3" spans="1:4" ht="15" thickBot="1" x14ac:dyDescent="0.35"/>
    <row r="4" spans="1:4" ht="21.6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7" t="s">
        <v>4</v>
      </c>
      <c r="C6" s="17">
        <v>35.61</v>
      </c>
      <c r="D6" s="18">
        <v>30</v>
      </c>
    </row>
    <row r="7" spans="1:4" ht="15.6" x14ac:dyDescent="0.3">
      <c r="B7" s="5" t="s">
        <v>5</v>
      </c>
      <c r="C7" s="3">
        <v>38.49</v>
      </c>
      <c r="D7" s="19">
        <v>34</v>
      </c>
    </row>
    <row r="8" spans="1:4" ht="15.6" x14ac:dyDescent="0.3">
      <c r="B8" s="7" t="s">
        <v>6</v>
      </c>
      <c r="C8" s="9">
        <v>74.680000000000007</v>
      </c>
      <c r="D8" s="8">
        <v>79</v>
      </c>
    </row>
    <row r="9" spans="1:4" ht="15.6" x14ac:dyDescent="0.3">
      <c r="B9" s="5" t="s">
        <v>7</v>
      </c>
      <c r="C9" s="14">
        <v>95.31</v>
      </c>
      <c r="D9" s="15">
        <v>108</v>
      </c>
    </row>
    <row r="10" spans="1:4" ht="15.6" x14ac:dyDescent="0.3">
      <c r="B10" s="7" t="s">
        <v>8</v>
      </c>
      <c r="C10" s="9">
        <v>106.77</v>
      </c>
      <c r="D10" s="8">
        <v>123</v>
      </c>
    </row>
    <row r="11" spans="1:4" ht="15.6" x14ac:dyDescent="0.3">
      <c r="B11" s="5" t="s">
        <v>9</v>
      </c>
      <c r="C11" s="14">
        <v>64.52</v>
      </c>
      <c r="D11" s="15">
        <v>69</v>
      </c>
    </row>
    <row r="12" spans="1:4" ht="15.6" x14ac:dyDescent="0.3">
      <c r="B12" s="7" t="s">
        <v>10</v>
      </c>
      <c r="C12" s="9">
        <v>111.55</v>
      </c>
      <c r="D12" s="8">
        <v>131</v>
      </c>
    </row>
    <row r="13" spans="1:4" ht="15.6" x14ac:dyDescent="0.3">
      <c r="B13" s="5" t="s">
        <v>11</v>
      </c>
      <c r="C13" s="14">
        <v>80.34</v>
      </c>
      <c r="D13" s="15">
        <v>90</v>
      </c>
    </row>
    <row r="14" spans="1:4" ht="15.6" x14ac:dyDescent="0.3">
      <c r="B14" s="7" t="s">
        <v>12</v>
      </c>
      <c r="C14" s="9">
        <v>122.2</v>
      </c>
      <c r="D14" s="8">
        <v>145</v>
      </c>
    </row>
    <row r="15" spans="1:4" ht="15.6" x14ac:dyDescent="0.3">
      <c r="B15" s="5" t="s">
        <v>13</v>
      </c>
      <c r="C15" s="14">
        <v>68.36</v>
      </c>
      <c r="D15" s="15">
        <v>74</v>
      </c>
    </row>
    <row r="16" spans="1:4" ht="15.6" x14ac:dyDescent="0.3">
      <c r="B16" s="7" t="s">
        <v>14</v>
      </c>
      <c r="C16" s="9">
        <v>90.46</v>
      </c>
      <c r="D16" s="8">
        <v>101</v>
      </c>
    </row>
    <row r="17" spans="2:4" ht="15.6" x14ac:dyDescent="0.3">
      <c r="B17" s="5" t="s">
        <v>15</v>
      </c>
      <c r="C17" s="16">
        <v>136.62</v>
      </c>
      <c r="D17" s="6">
        <v>159</v>
      </c>
    </row>
    <row r="18" spans="2:4" ht="16.2" thickBot="1" x14ac:dyDescent="0.35">
      <c r="B18" s="20" t="s">
        <v>16</v>
      </c>
      <c r="C18" s="21">
        <f>SUM(C6:C17)</f>
        <v>1024.9100000000001</v>
      </c>
      <c r="D18" s="22">
        <f>SUM(D6:D17)</f>
        <v>1143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1" sqref="A11"/>
    </sheetView>
  </sheetViews>
  <sheetFormatPr defaultRowHeight="14.4" x14ac:dyDescent="0.3"/>
  <cols>
    <col min="1" max="1" width="39" customWidth="1"/>
    <col min="2" max="2" width="25.88671875" customWidth="1"/>
    <col min="3" max="3" width="25.109375" customWidth="1"/>
    <col min="4" max="4" width="26.6640625" customWidth="1"/>
  </cols>
  <sheetData>
    <row r="1" spans="1:4" x14ac:dyDescent="0.3">
      <c r="A1" s="10"/>
    </row>
    <row r="3" spans="1:4" ht="15" thickBot="1" x14ac:dyDescent="0.35"/>
    <row r="4" spans="1:4" ht="21.6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37" t="s">
        <v>4</v>
      </c>
      <c r="C6" s="32">
        <v>38.43</v>
      </c>
      <c r="D6" s="29">
        <v>34</v>
      </c>
    </row>
    <row r="7" spans="1:4" ht="15.6" x14ac:dyDescent="0.3">
      <c r="B7" s="37" t="s">
        <v>5</v>
      </c>
      <c r="C7" s="32">
        <v>65.05</v>
      </c>
      <c r="D7" s="29">
        <v>70</v>
      </c>
    </row>
    <row r="8" spans="1:4" ht="15.6" x14ac:dyDescent="0.3">
      <c r="B8" s="37" t="s">
        <v>6</v>
      </c>
      <c r="C8" s="32">
        <v>106.09</v>
      </c>
      <c r="D8" s="38">
        <v>125</v>
      </c>
    </row>
    <row r="9" spans="1:4" ht="15.6" x14ac:dyDescent="0.3">
      <c r="B9" s="37" t="s">
        <v>7</v>
      </c>
      <c r="C9" s="32">
        <v>93.45</v>
      </c>
      <c r="D9" s="39">
        <v>107</v>
      </c>
    </row>
    <row r="10" spans="1:4" ht="15.6" x14ac:dyDescent="0.3">
      <c r="B10" s="37" t="s">
        <v>8</v>
      </c>
      <c r="C10" s="32">
        <v>87.81</v>
      </c>
      <c r="D10" s="38">
        <v>99</v>
      </c>
    </row>
    <row r="11" spans="1:4" ht="15.6" x14ac:dyDescent="0.3">
      <c r="B11" s="37" t="s">
        <v>9</v>
      </c>
      <c r="C11" s="32">
        <v>126.87</v>
      </c>
      <c r="D11" s="29">
        <v>151</v>
      </c>
    </row>
    <row r="12" spans="1:4" ht="15.6" x14ac:dyDescent="0.3">
      <c r="B12" s="37" t="s">
        <v>10</v>
      </c>
      <c r="C12" s="32">
        <v>115.5</v>
      </c>
      <c r="D12" s="29">
        <v>135</v>
      </c>
    </row>
    <row r="13" spans="1:4" ht="15.6" x14ac:dyDescent="0.3">
      <c r="B13" s="37" t="s">
        <v>11</v>
      </c>
      <c r="C13" s="32">
        <v>85.23</v>
      </c>
      <c r="D13" s="29">
        <v>92</v>
      </c>
    </row>
    <row r="14" spans="1:4" ht="15.6" x14ac:dyDescent="0.3">
      <c r="B14" s="37" t="s">
        <v>12</v>
      </c>
      <c r="C14" s="32">
        <v>74.099999999999994</v>
      </c>
      <c r="D14" s="29">
        <v>74</v>
      </c>
    </row>
    <row r="15" spans="1:4" ht="15.6" x14ac:dyDescent="0.3">
      <c r="B15" s="37" t="s">
        <v>13</v>
      </c>
      <c r="C15" s="32">
        <v>116.29</v>
      </c>
      <c r="D15" s="39">
        <v>119</v>
      </c>
    </row>
    <row r="16" spans="1:4" ht="15.6" x14ac:dyDescent="0.3">
      <c r="B16" s="37" t="s">
        <v>14</v>
      </c>
      <c r="C16" s="32">
        <v>83.44</v>
      </c>
      <c r="D16" s="38">
        <v>88</v>
      </c>
    </row>
    <row r="17" spans="2:4" ht="15.6" x14ac:dyDescent="0.3">
      <c r="B17" s="37" t="s">
        <v>15</v>
      </c>
      <c r="C17" s="32">
        <v>59.7</v>
      </c>
      <c r="D17" s="29">
        <v>44</v>
      </c>
    </row>
    <row r="18" spans="2:4" ht="16.2" thickBot="1" x14ac:dyDescent="0.35">
      <c r="B18" s="20" t="s">
        <v>16</v>
      </c>
      <c r="C18" s="21">
        <f>SUM(C6:C17)</f>
        <v>1051.96</v>
      </c>
      <c r="D18" s="22">
        <f>SUM(D6:D17)</f>
        <v>1138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DA20-7826-4523-B4B1-C5E606C45709}">
  <dimension ref="A1:D18"/>
  <sheetViews>
    <sheetView workbookViewId="0">
      <selection activeCell="C11" sqref="C11:D17"/>
    </sheetView>
  </sheetViews>
  <sheetFormatPr defaultRowHeight="14.4" x14ac:dyDescent="0.3"/>
  <cols>
    <col min="1" max="1" width="39" customWidth="1"/>
    <col min="2" max="2" width="25.88671875" customWidth="1"/>
    <col min="3" max="3" width="25.109375" customWidth="1"/>
    <col min="4" max="4" width="26.6640625" customWidth="1"/>
  </cols>
  <sheetData>
    <row r="1" spans="1:4" x14ac:dyDescent="0.3">
      <c r="A1" s="10"/>
    </row>
    <row r="3" spans="1:4" ht="15" thickBot="1" x14ac:dyDescent="0.35"/>
    <row r="4" spans="1:4" ht="21.6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37" t="s">
        <v>4</v>
      </c>
      <c r="C6" s="32">
        <v>59.7</v>
      </c>
      <c r="D6" s="29">
        <v>44</v>
      </c>
    </row>
    <row r="7" spans="1:4" ht="15.6" x14ac:dyDescent="0.3">
      <c r="B7" s="37" t="s">
        <v>5</v>
      </c>
      <c r="C7" s="32">
        <v>71.58</v>
      </c>
      <c r="D7" s="29">
        <v>59</v>
      </c>
    </row>
    <row r="8" spans="1:4" ht="15.6" x14ac:dyDescent="0.3">
      <c r="B8" s="37" t="s">
        <v>6</v>
      </c>
      <c r="C8" s="32">
        <v>90.34</v>
      </c>
      <c r="D8" s="29">
        <v>83</v>
      </c>
    </row>
    <row r="9" spans="1:4" ht="15.6" x14ac:dyDescent="0.3">
      <c r="B9" s="37" t="s">
        <v>7</v>
      </c>
      <c r="C9" s="32">
        <v>68.36</v>
      </c>
      <c r="D9" s="29">
        <v>67</v>
      </c>
    </row>
    <row r="10" spans="1:4" ht="16.2" thickBot="1" x14ac:dyDescent="0.35">
      <c r="B10" s="37" t="s">
        <v>8</v>
      </c>
      <c r="C10" s="30">
        <v>81.42</v>
      </c>
      <c r="D10" s="31">
        <v>81</v>
      </c>
    </row>
    <row r="11" spans="1:4" ht="15.6" x14ac:dyDescent="0.3">
      <c r="B11" s="37" t="s">
        <v>9</v>
      </c>
      <c r="C11" s="32">
        <v>95.03</v>
      </c>
      <c r="D11" s="29">
        <v>95</v>
      </c>
    </row>
    <row r="12" spans="1:4" ht="15.6" x14ac:dyDescent="0.3">
      <c r="B12" s="37" t="s">
        <v>10</v>
      </c>
      <c r="C12" s="32">
        <v>121.35</v>
      </c>
      <c r="D12" s="29">
        <v>125</v>
      </c>
    </row>
    <row r="13" spans="1:4" ht="15.6" x14ac:dyDescent="0.3">
      <c r="B13" s="37" t="s">
        <v>11</v>
      </c>
      <c r="C13" s="32">
        <v>100.45</v>
      </c>
      <c r="D13" s="29">
        <v>99</v>
      </c>
    </row>
    <row r="14" spans="1:4" ht="15.6" x14ac:dyDescent="0.3">
      <c r="B14" s="37" t="s">
        <v>12</v>
      </c>
      <c r="C14" s="32">
        <v>83.33</v>
      </c>
      <c r="D14" s="29">
        <v>75</v>
      </c>
    </row>
    <row r="15" spans="1:4" ht="15.6" x14ac:dyDescent="0.3">
      <c r="B15" s="37" t="s">
        <v>13</v>
      </c>
      <c r="C15" s="32">
        <v>113.83</v>
      </c>
      <c r="D15" s="39">
        <v>112</v>
      </c>
    </row>
    <row r="16" spans="1:4" ht="15.6" x14ac:dyDescent="0.3">
      <c r="B16" s="37" t="s">
        <v>14</v>
      </c>
      <c r="C16" s="32">
        <v>90.7</v>
      </c>
      <c r="D16" s="38">
        <v>88</v>
      </c>
    </row>
    <row r="17" spans="2:4" ht="15.6" x14ac:dyDescent="0.3">
      <c r="B17" s="37" t="s">
        <v>15</v>
      </c>
      <c r="C17" s="32">
        <v>85.11</v>
      </c>
      <c r="D17" s="29">
        <v>70</v>
      </c>
    </row>
    <row r="18" spans="2:4" ht="16.2" thickBot="1" x14ac:dyDescent="0.35">
      <c r="B18" s="20" t="s">
        <v>16</v>
      </c>
      <c r="C18" s="21">
        <f>SUM(C6:C17)</f>
        <v>1061.2000000000003</v>
      </c>
      <c r="D18" s="22">
        <f>SUM(D6:D17)</f>
        <v>998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0940-32E8-4DD8-A5A4-A01AC1E7DA6D}">
  <dimension ref="A1:D18"/>
  <sheetViews>
    <sheetView workbookViewId="0">
      <selection activeCell="C6" sqref="C6:D6"/>
    </sheetView>
  </sheetViews>
  <sheetFormatPr defaultRowHeight="14.4" x14ac:dyDescent="0.3"/>
  <cols>
    <col min="1" max="1" width="39" customWidth="1"/>
    <col min="2" max="2" width="25.88671875" customWidth="1"/>
    <col min="3" max="3" width="25.109375" customWidth="1"/>
    <col min="4" max="4" width="26.6640625" customWidth="1"/>
  </cols>
  <sheetData>
    <row r="1" spans="1:4" x14ac:dyDescent="0.3">
      <c r="A1" s="10"/>
    </row>
    <row r="3" spans="1:4" ht="15" thickBot="1" x14ac:dyDescent="0.35"/>
    <row r="4" spans="1:4" ht="21.6" thickBot="1" x14ac:dyDescent="0.35">
      <c r="B4" s="34" t="s">
        <v>19</v>
      </c>
      <c r="C4" s="35"/>
      <c r="D4" s="36"/>
    </row>
    <row r="5" spans="1:4" ht="18.600000000000001" thickTop="1" x14ac:dyDescent="0.35">
      <c r="B5" s="11" t="s">
        <v>2</v>
      </c>
      <c r="C5" s="12" t="s">
        <v>17</v>
      </c>
      <c r="D5" s="13" t="s">
        <v>3</v>
      </c>
    </row>
    <row r="6" spans="1:4" ht="15.6" x14ac:dyDescent="0.3">
      <c r="B6" s="37" t="s">
        <v>4</v>
      </c>
      <c r="C6" s="32">
        <v>54.81</v>
      </c>
      <c r="D6" s="29">
        <v>39</v>
      </c>
    </row>
    <row r="7" spans="1:4" ht="15.6" x14ac:dyDescent="0.3">
      <c r="B7" s="37" t="s">
        <v>5</v>
      </c>
      <c r="C7" s="32"/>
      <c r="D7" s="29"/>
    </row>
    <row r="8" spans="1:4" ht="15.6" x14ac:dyDescent="0.3">
      <c r="B8" s="37" t="s">
        <v>6</v>
      </c>
      <c r="C8" s="32"/>
      <c r="D8" s="38"/>
    </row>
    <row r="9" spans="1:4" ht="15.6" x14ac:dyDescent="0.3">
      <c r="B9" s="37" t="s">
        <v>7</v>
      </c>
      <c r="C9" s="32"/>
      <c r="D9" s="39"/>
    </row>
    <row r="10" spans="1:4" ht="15.6" x14ac:dyDescent="0.3">
      <c r="B10" s="37" t="s">
        <v>8</v>
      </c>
      <c r="C10" s="32"/>
      <c r="D10" s="38"/>
    </row>
    <row r="11" spans="1:4" ht="15.6" x14ac:dyDescent="0.3">
      <c r="B11" s="37" t="s">
        <v>9</v>
      </c>
      <c r="C11" s="32"/>
      <c r="D11" s="29"/>
    </row>
    <row r="12" spans="1:4" ht="15.6" x14ac:dyDescent="0.3">
      <c r="B12" s="37" t="s">
        <v>10</v>
      </c>
      <c r="C12" s="32"/>
      <c r="D12" s="29"/>
    </row>
    <row r="13" spans="1:4" ht="15.6" x14ac:dyDescent="0.3">
      <c r="B13" s="37" t="s">
        <v>11</v>
      </c>
      <c r="C13" s="32"/>
      <c r="D13" s="29"/>
    </row>
    <row r="14" spans="1:4" ht="15.6" x14ac:dyDescent="0.3">
      <c r="B14" s="37" t="s">
        <v>12</v>
      </c>
      <c r="C14" s="32"/>
      <c r="D14" s="29"/>
    </row>
    <row r="15" spans="1:4" ht="15.6" x14ac:dyDescent="0.3">
      <c r="B15" s="37" t="s">
        <v>13</v>
      </c>
      <c r="C15" s="32"/>
      <c r="D15" s="39"/>
    </row>
    <row r="16" spans="1:4" ht="15.6" x14ac:dyDescent="0.3">
      <c r="B16" s="37" t="s">
        <v>14</v>
      </c>
      <c r="C16" s="32"/>
      <c r="D16" s="38"/>
    </row>
    <row r="17" spans="2:4" ht="15.6" x14ac:dyDescent="0.3">
      <c r="B17" s="37" t="s">
        <v>15</v>
      </c>
      <c r="C17" s="32"/>
      <c r="D17" s="29"/>
    </row>
    <row r="18" spans="2:4" ht="16.2" thickBot="1" x14ac:dyDescent="0.35">
      <c r="B18" s="20" t="s">
        <v>16</v>
      </c>
      <c r="C18" s="21">
        <f>SUM(C6:C17)</f>
        <v>54.81</v>
      </c>
      <c r="D18" s="22">
        <f>SUM(D6:D17)</f>
        <v>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showGridLines="0" topLeftCell="D1" zoomScale="142" zoomScaleNormal="112" workbookViewId="0">
      <selection activeCell="O11" sqref="O11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0"/>
    </row>
    <row r="3" spans="1:4" ht="15" thickBot="1" x14ac:dyDescent="0.35"/>
    <row r="4" spans="1:4" ht="22.5" customHeight="1" thickBot="1" x14ac:dyDescent="0.35">
      <c r="B4" s="34" t="s">
        <v>19</v>
      </c>
      <c r="C4" s="35"/>
      <c r="D4" s="36"/>
    </row>
    <row r="5" spans="1:4" ht="18.600000000000001" thickTop="1" x14ac:dyDescent="0.35">
      <c r="A5" s="1"/>
      <c r="B5" s="11" t="s">
        <v>2</v>
      </c>
      <c r="C5" s="33" t="s">
        <v>17</v>
      </c>
      <c r="D5" s="13" t="s">
        <v>3</v>
      </c>
    </row>
    <row r="6" spans="1:4" ht="15.6" x14ac:dyDescent="0.3">
      <c r="B6" s="27">
        <v>45689</v>
      </c>
      <c r="C6" s="32">
        <v>71.58</v>
      </c>
      <c r="D6" s="29">
        <v>59</v>
      </c>
    </row>
    <row r="7" spans="1:4" ht="15.6" x14ac:dyDescent="0.3">
      <c r="B7" s="27">
        <v>45717</v>
      </c>
      <c r="C7" s="32">
        <v>90.34</v>
      </c>
      <c r="D7" s="29">
        <v>83</v>
      </c>
    </row>
    <row r="8" spans="1:4" ht="15.6" x14ac:dyDescent="0.3">
      <c r="B8" s="27">
        <v>45748</v>
      </c>
      <c r="C8" s="32">
        <v>68.36</v>
      </c>
      <c r="D8" s="29">
        <v>67</v>
      </c>
    </row>
    <row r="9" spans="1:4" ht="15.6" x14ac:dyDescent="0.3">
      <c r="A9" t="s">
        <v>20</v>
      </c>
      <c r="B9" s="27">
        <v>45778</v>
      </c>
      <c r="C9" s="32">
        <v>81.42</v>
      </c>
      <c r="D9" s="29">
        <v>81</v>
      </c>
    </row>
    <row r="10" spans="1:4" ht="15.6" x14ac:dyDescent="0.3">
      <c r="B10" s="27">
        <v>45809</v>
      </c>
      <c r="C10" s="32">
        <v>95.03</v>
      </c>
      <c r="D10" s="29">
        <v>95</v>
      </c>
    </row>
    <row r="11" spans="1:4" ht="15.6" x14ac:dyDescent="0.3">
      <c r="B11" s="27">
        <v>45839</v>
      </c>
      <c r="C11" s="32">
        <v>121.35</v>
      </c>
      <c r="D11" s="29">
        <v>125</v>
      </c>
    </row>
    <row r="12" spans="1:4" ht="15.6" x14ac:dyDescent="0.3">
      <c r="B12" s="27">
        <v>45870</v>
      </c>
      <c r="C12" s="32">
        <v>100.45</v>
      </c>
      <c r="D12" s="29">
        <v>99</v>
      </c>
    </row>
    <row r="13" spans="1:4" ht="15.6" x14ac:dyDescent="0.3">
      <c r="B13" s="27">
        <v>45901</v>
      </c>
      <c r="C13" s="32">
        <v>83.33</v>
      </c>
      <c r="D13" s="29">
        <v>75</v>
      </c>
    </row>
    <row r="14" spans="1:4" ht="15.6" x14ac:dyDescent="0.3">
      <c r="B14" s="27">
        <v>45931</v>
      </c>
      <c r="C14" s="32">
        <v>113.83</v>
      </c>
      <c r="D14" s="39">
        <v>112</v>
      </c>
    </row>
    <row r="15" spans="1:4" ht="15.6" x14ac:dyDescent="0.3">
      <c r="B15" s="27">
        <v>45962</v>
      </c>
      <c r="C15" s="32">
        <v>90.7</v>
      </c>
      <c r="D15" s="38">
        <v>88</v>
      </c>
    </row>
    <row r="16" spans="1:4" ht="15.6" x14ac:dyDescent="0.3">
      <c r="B16" s="27">
        <v>45992</v>
      </c>
      <c r="C16" s="32">
        <v>85.11</v>
      </c>
      <c r="D16" s="29">
        <v>70</v>
      </c>
    </row>
    <row r="17" spans="2:4" ht="16.2" thickBot="1" x14ac:dyDescent="0.35">
      <c r="B17" s="28">
        <v>46023</v>
      </c>
      <c r="C17" s="30">
        <v>54.81</v>
      </c>
      <c r="D17" s="31">
        <v>39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16"/>
  <sheetViews>
    <sheetView showGridLines="0" tabSelected="1" zoomScale="84" zoomScaleNormal="120" workbookViewId="0">
      <selection activeCell="D23" sqref="D23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/>
    <row r="4" spans="1:6" ht="27.75" customHeight="1" thickBot="1" x14ac:dyDescent="0.35">
      <c r="B4" s="34" t="s">
        <v>19</v>
      </c>
      <c r="C4" s="35"/>
      <c r="D4" s="36"/>
      <c r="F4" s="4"/>
    </row>
    <row r="5" spans="1:6" ht="16.2" thickTop="1" x14ac:dyDescent="0.3">
      <c r="A5" s="3"/>
      <c r="B5" s="23" t="s">
        <v>0</v>
      </c>
      <c r="C5" s="25" t="s">
        <v>18</v>
      </c>
      <c r="D5" s="24" t="s">
        <v>1</v>
      </c>
    </row>
    <row r="6" spans="1:6" x14ac:dyDescent="0.3">
      <c r="A6" s="3"/>
      <c r="B6" s="37">
        <v>2019</v>
      </c>
      <c r="C6" s="26"/>
      <c r="D6" s="38"/>
    </row>
    <row r="7" spans="1:6" x14ac:dyDescent="0.3">
      <c r="A7" s="3"/>
      <c r="B7" s="37">
        <v>2020</v>
      </c>
      <c r="C7" s="40">
        <f>'2020'!C17</f>
        <v>23.57</v>
      </c>
      <c r="D7" s="38">
        <f>'2020'!D18</f>
        <v>30</v>
      </c>
    </row>
    <row r="8" spans="1:6" x14ac:dyDescent="0.3">
      <c r="A8" s="3"/>
      <c r="B8" s="37">
        <v>2021</v>
      </c>
      <c r="C8" s="41">
        <f>'2021'!C18</f>
        <v>423.38999999999993</v>
      </c>
      <c r="D8" s="38">
        <f>'2021'!D18</f>
        <v>471</v>
      </c>
    </row>
    <row r="9" spans="1:6" x14ac:dyDescent="0.3">
      <c r="A9" s="3"/>
      <c r="B9" s="37">
        <v>2022</v>
      </c>
      <c r="C9" s="42">
        <v>1566.25</v>
      </c>
      <c r="D9" s="38">
        <v>1837</v>
      </c>
    </row>
    <row r="10" spans="1:6" x14ac:dyDescent="0.3">
      <c r="A10" s="3"/>
      <c r="B10" s="37">
        <v>2023</v>
      </c>
      <c r="C10" s="41">
        <f>'2023'!C18</f>
        <v>1024.9100000000001</v>
      </c>
      <c r="D10" s="38">
        <f>'2023'!D18</f>
        <v>1143</v>
      </c>
    </row>
    <row r="11" spans="1:6" x14ac:dyDescent="0.3">
      <c r="A11" s="3"/>
      <c r="B11" s="37">
        <v>2024</v>
      </c>
      <c r="C11" s="41">
        <f>'2024'!C18</f>
        <v>1051.96</v>
      </c>
      <c r="D11" s="38">
        <f>'2024'!D18</f>
        <v>1138</v>
      </c>
    </row>
    <row r="12" spans="1:6" x14ac:dyDescent="0.3">
      <c r="B12" s="37">
        <v>2025</v>
      </c>
      <c r="C12" s="41">
        <f>'2025'!C18</f>
        <v>1061.2000000000003</v>
      </c>
      <c r="D12" s="38">
        <f>'2025'!D18</f>
        <v>998</v>
      </c>
    </row>
    <row r="13" spans="1:6" x14ac:dyDescent="0.3">
      <c r="B13" s="37">
        <v>2026</v>
      </c>
      <c r="C13" s="43"/>
      <c r="D13" s="38"/>
    </row>
    <row r="14" spans="1:6" x14ac:dyDescent="0.3">
      <c r="B14" s="37">
        <v>2027</v>
      </c>
      <c r="C14" s="43"/>
      <c r="D14" s="38"/>
    </row>
    <row r="15" spans="1:6" x14ac:dyDescent="0.3">
      <c r="B15" s="37">
        <v>2028</v>
      </c>
      <c r="C15" s="43"/>
      <c r="D15" s="38"/>
    </row>
    <row r="16" spans="1:6" ht="16.2" thickBot="1" x14ac:dyDescent="0.35">
      <c r="B16" s="44">
        <v>2029</v>
      </c>
      <c r="C16" s="45"/>
      <c r="D16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2026-01-21T00:52:26Z</dcterms:modified>
</cp:coreProperties>
</file>