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MORADIA INDIGENA\"/>
    </mc:Choice>
  </mc:AlternateContent>
  <xr:revisionPtr revIDLastSave="0" documentId="13_ncr:1_{B4900A2B-FE32-4A3F-BEB5-5F3C0A51C303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2026" sheetId="19" r:id="rId7"/>
    <sheet name="GRAFICO" sheetId="6" r:id="rId8"/>
    <sheet name="HISTORICO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  <c r="D10" i="1"/>
  <c r="C10" i="1"/>
  <c r="D18" i="19"/>
  <c r="C18" i="19"/>
  <c r="D18" i="18"/>
  <c r="C18" i="18"/>
  <c r="D18" i="17"/>
  <c r="C18" i="17"/>
  <c r="D18" i="16"/>
  <c r="C18" i="16"/>
  <c r="D18" i="15"/>
  <c r="C18" i="15"/>
  <c r="D18" i="14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<sst xmlns="http://schemas.openxmlformats.org/spreadsheetml/2006/main" count="127" uniqueCount="20">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</sst>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6" fontId="3" fillId="4" borderId="0" xfId="0" applyNumberFormat="1" applyFont="1" applyFill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17" fontId="3" fillId="4" borderId="3" xfId="0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6" fontId="3" fillId="4" borderId="0" xfId="2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01701995731099E-2"/>
          <c:y val="4.0526528974791802E-2"/>
          <c:w val="0.94370986312223371"/>
          <c:h val="0.78007691837023418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1169853768278968E-2"/>
                  <c:y val="3.1542135202628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B0-4496-A13E-05E2388EF2A7}"/>
                </c:ext>
              </c:extLst>
            </c:dLbl>
            <c:dLbl>
              <c:idx val="1"/>
              <c:layout>
                <c:manualLayout>
                  <c:x val="-3.7845595816047906E-2"/>
                  <c:y val="5.2491162052314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B0-4496-A13E-05E2388EF2A7}"/>
                </c:ext>
              </c:extLst>
            </c:dLbl>
            <c:dLbl>
              <c:idx val="2"/>
              <c:layout>
                <c:manualLayout>
                  <c:x val="-4.7823436062649341E-2"/>
                  <c:y val="4.3139175814973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9-4188-A223-190934D7EC23}"/>
                </c:ext>
              </c:extLst>
            </c:dLbl>
            <c:dLbl>
              <c:idx val="3"/>
              <c:layout>
                <c:manualLayout>
                  <c:x val="-4.2671919779078658E-2"/>
                  <c:y val="4.8756149516356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C7-4AB2-81AA-876C5EB347F7}"/>
                </c:ext>
              </c:extLst>
            </c:dLbl>
            <c:dLbl>
              <c:idx val="4"/>
              <c:layout>
                <c:manualLayout>
                  <c:x val="-5.0650868288107095E-2"/>
                  <c:y val="6.7211569317413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7-487E-A935-B1453D0A1225}"/>
                </c:ext>
              </c:extLst>
            </c:dLbl>
            <c:dLbl>
              <c:idx val="5"/>
              <c:layout>
                <c:manualLayout>
                  <c:x val="-5.3910942255924334E-2"/>
                  <c:y val="4.3583392742960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EC-458A-A213-F79A7EE92AFC}"/>
                </c:ext>
              </c:extLst>
            </c:dLbl>
            <c:dLbl>
              <c:idx val="6"/>
              <c:layout>
                <c:manualLayout>
                  <c:x val="-4.7677831547547449E-2"/>
                  <c:y val="5.9527598763676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EC-458A-A213-F79A7EE92AFC}"/>
                </c:ext>
              </c:extLst>
            </c:dLbl>
            <c:dLbl>
              <c:idx val="7"/>
              <c:layout>
                <c:manualLayout>
                  <c:x val="-4.212087461467514E-2"/>
                  <c:y val="3.8289104491028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99-4188-A223-190934D7EC23}"/>
                </c:ext>
              </c:extLst>
            </c:dLbl>
            <c:dLbl>
              <c:idx val="8"/>
              <c:layout>
                <c:manualLayout>
                  <c:x val="-4.615140825484542E-2"/>
                  <c:y val="4.045300948160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EC-458A-A213-F79A7EE92AFC}"/>
                </c:ext>
              </c:extLst>
            </c:dLbl>
            <c:dLbl>
              <c:idx val="9"/>
              <c:layout>
                <c:manualLayout>
                  <c:x val="-4.8470757126038759E-2"/>
                  <c:y val="4.1654833941353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EC-458A-A213-F79A7EE92AFC}"/>
                </c:ext>
              </c:extLst>
            </c:dLbl>
            <c:dLbl>
              <c:idx val="10"/>
              <c:layout>
                <c:manualLayout>
                  <c:x val="-4.7680832198535493E-2"/>
                  <c:y val="5.7915939199116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C7-4AB2-81AA-876C5EB347F7}"/>
                </c:ext>
              </c:extLst>
            </c:dLbl>
            <c:dLbl>
              <c:idx val="11"/>
              <c:layout>
                <c:manualLayout>
                  <c:x val="-4.3648519200117655E-2"/>
                  <c:y val="4.696509728633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B5-43FF-8C3D-53B40CD13BFB}"/>
                </c:ext>
              </c:extLst>
            </c:dLbl>
            <c:dLbl>
              <c:idx val="12"/>
              <c:layout>
                <c:manualLayout>
                  <c:x val="-1.6826518593301815E-3"/>
                  <c:y val="-1.052077563244773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0D-458C-980A-D9C20B3F10F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62.99</c:v>
                </c:pt>
                <c:pt idx="1">
                  <c:v>84.07</c:v>
                </c:pt>
                <c:pt idx="2">
                  <c:v>78.3</c:v>
                </c:pt>
                <c:pt idx="3">
                  <c:v>80.59</c:v>
                </c:pt>
                <c:pt idx="4">
                  <c:v>66.989999999999995</c:v>
                </c:pt>
                <c:pt idx="5">
                  <c:v>86.06</c:v>
                </c:pt>
                <c:pt idx="6">
                  <c:v>84.31</c:v>
                </c:pt>
                <c:pt idx="7">
                  <c:v>43.09</c:v>
                </c:pt>
                <c:pt idx="8">
                  <c:v>68.5</c:v>
                </c:pt>
                <c:pt idx="9">
                  <c:v>60.29</c:v>
                </c:pt>
                <c:pt idx="10">
                  <c:v>118.4</c:v>
                </c:pt>
                <c:pt idx="11">
                  <c:v>79.760000000000005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9620123659578425E-2"/>
                  <c:y val="-6.046592651219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C-45FA-A9B3-F45D1A2B9E4B}"/>
                </c:ext>
              </c:extLst>
            </c:dLbl>
            <c:dLbl>
              <c:idx val="1"/>
              <c:layout>
                <c:manualLayout>
                  <c:x val="-2.0564713878293093E-2"/>
                  <c:y val="-3.9125011272596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EC-45FA-A9B3-F45D1A2B9E4B}"/>
                </c:ext>
              </c:extLst>
            </c:dLbl>
            <c:dLbl>
              <c:idx val="2"/>
              <c:layout>
                <c:manualLayout>
                  <c:x val="-2.8744790997741396E-2"/>
                  <c:y val="-2.8454553652797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EC-45FA-A9B3-F45D1A2B9E4B}"/>
                </c:ext>
              </c:extLst>
            </c:dLbl>
            <c:dLbl>
              <c:idx val="3"/>
              <c:layout>
                <c:manualLayout>
                  <c:x val="-2.3836744726072466E-2"/>
                  <c:y val="-3.556819206599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EC-45FA-A9B3-F45D1A2B9E4B}"/>
                </c:ext>
              </c:extLst>
            </c:dLbl>
            <c:dLbl>
              <c:idx val="4"/>
              <c:layout>
                <c:manualLayout>
                  <c:x val="-2.3836744726072404E-2"/>
                  <c:y val="-5.3352288098994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EC-45FA-A9B3-F45D1A2B9E4B}"/>
                </c:ext>
              </c:extLst>
            </c:dLbl>
            <c:dLbl>
              <c:idx val="5"/>
              <c:layout>
                <c:manualLayout>
                  <c:x val="-2.8744790997741396E-2"/>
                  <c:y val="-4.9795468892395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C-45FA-A9B3-F45D1A2B9E4B}"/>
                </c:ext>
              </c:extLst>
            </c:dLbl>
            <c:dLbl>
              <c:idx val="6"/>
              <c:layout>
                <c:manualLayout>
                  <c:x val="-3.0380806421631122E-2"/>
                  <c:y val="-4.2681830479196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EC-45FA-A9B3-F45D1A2B9E4B}"/>
                </c:ext>
              </c:extLst>
            </c:dLbl>
            <c:dLbl>
              <c:idx val="7"/>
              <c:layout>
                <c:manualLayout>
                  <c:x val="-2.2200729302182861E-2"/>
                  <c:y val="-4.9795468892395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EC-45FA-A9B3-F45D1A2B9E4B}"/>
                </c:ext>
              </c:extLst>
            </c:dLbl>
            <c:dLbl>
              <c:idx val="8"/>
              <c:layout>
                <c:manualLayout>
                  <c:x val="-2.7108775573851732E-2"/>
                  <c:y val="-4.2681830479195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EC-45FA-A9B3-F45D1A2B9E4B}"/>
                </c:ext>
              </c:extLst>
            </c:dLbl>
            <c:dLbl>
              <c:idx val="9"/>
              <c:layout>
                <c:manualLayout>
                  <c:x val="-2.5472760149962189E-2"/>
                  <c:y val="-4.2681830479195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EC-45FA-A9B3-F45D1A2B9E4B}"/>
                </c:ext>
              </c:extLst>
            </c:dLbl>
            <c:dLbl>
              <c:idx val="10"/>
              <c:layout>
                <c:manualLayout>
                  <c:x val="-2.5472760149962068E-2"/>
                  <c:y val="-4.6238649685795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EC-45FA-A9B3-F45D1A2B9E4B}"/>
                </c:ext>
              </c:extLst>
            </c:dLbl>
            <c:dLbl>
              <c:idx val="11"/>
              <c:layout>
                <c:manualLayout>
                  <c:x val="-2.7108775573851853E-2"/>
                  <c:y val="-4.6238649685795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EC-45FA-A9B3-F45D1A2B9E4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48</c:v>
                </c:pt>
                <c:pt idx="1">
                  <c:v>75</c:v>
                </c:pt>
                <c:pt idx="2">
                  <c:v>79</c:v>
                </c:pt>
                <c:pt idx="3">
                  <c:v>80</c:v>
                </c:pt>
                <c:pt idx="4">
                  <c:v>62</c:v>
                </c:pt>
                <c:pt idx="5">
                  <c:v>83</c:v>
                </c:pt>
                <c:pt idx="6">
                  <c:v>80</c:v>
                </c:pt>
                <c:pt idx="7">
                  <c:v>30</c:v>
                </c:pt>
                <c:pt idx="8">
                  <c:v>61</c:v>
                </c:pt>
                <c:pt idx="9">
                  <c:v>53</c:v>
                </c:pt>
                <c:pt idx="10">
                  <c:v>104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36064"/>
        <c:axId val="116537600"/>
      </c:lineChart>
      <c:dateAx>
        <c:axId val="116536064"/>
        <c:scaling>
          <c:orientation val="minMax"/>
        </c:scaling>
        <c:delete val="0"/>
        <c:axPos val="b"/>
        <c:majorGridlines>
          <c:spPr>
            <a:ln w="6350"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low"/>
        <c:spPr>
          <a:ln w="6350"/>
        </c:spPr>
        <c:txPr>
          <a:bodyPr rot="1800000"/>
          <a:lstStyle/>
          <a:p>
            <a:pPr>
              <a:defRPr/>
            </a:pPr>
            <a:endParaRPr lang="pt-BR"/>
          </a:p>
        </c:txPr>
        <c:crossAx val="116537600"/>
        <c:crosses val="autoZero"/>
        <c:auto val="1"/>
        <c:lblOffset val="0"/>
        <c:baseTimeUnit val="months"/>
        <c:majorUnit val="1"/>
        <c:minorUnit val="1"/>
      </c:dateAx>
      <c:valAx>
        <c:axId val="116537600"/>
        <c:scaling>
          <c:orientation val="minMax"/>
          <c:max val="600"/>
          <c:min val="-100"/>
        </c:scaling>
        <c:delete val="1"/>
        <c:axPos val="l"/>
        <c:numFmt formatCode="#,##0" sourceLinked="0"/>
        <c:majorTickMark val="out"/>
        <c:minorTickMark val="none"/>
        <c:tickLblPos val="nextTo"/>
        <c:crossAx val="116536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68873192971042"/>
          <c:y val="5.5771494132835525E-2"/>
          <c:w val="0.18907958943294648"/>
          <c:h val="0.110131258411788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2042301907294E-2"/>
          <c:y val="5.0483575916646886E-2"/>
          <c:w val="0.92225329698868663"/>
          <c:h val="0.8032879980911475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2764289880432015E-2"/>
                  <c:y val="1.26688281611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AB-49A4-AD36-3349197A74E8}"/>
                </c:ext>
              </c:extLst>
            </c:dLbl>
            <c:dLbl>
              <c:idx val="1"/>
              <c:layout>
                <c:manualLayout>
                  <c:x val="-2.5901406579475716E-2"/>
                  <c:y val="7.773584197840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B-49A4-AD36-3349197A74E8}"/>
                </c:ext>
              </c:extLst>
            </c:dLbl>
            <c:dLbl>
              <c:idx val="2"/>
              <c:layout>
                <c:manualLayout>
                  <c:x val="-5.3112458816116141E-2"/>
                  <c:y val="6.0260001956110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B-49A4-AD36-3349197A74E8}"/>
                </c:ext>
              </c:extLst>
            </c:dLbl>
            <c:dLbl>
              <c:idx val="3"/>
              <c:layout>
                <c:manualLayout>
                  <c:x val="-0.1003479512977544"/>
                  <c:y val="3.218086375566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B-49A4-AD36-3349197A74E8}"/>
                </c:ext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B-49A4-AD36-3349197A74E8}"/>
                </c:ext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B-49A4-AD36-3349197A74E8}"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B-49A4-AD36-3349197A74E8}"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B-49A4-AD36-3349197A74E8}"/>
                </c:ext>
              </c:extLst>
            </c:dLbl>
            <c:dLbl>
              <c:idx val="8"/>
              <c:layout>
                <c:manualLayout>
                  <c:x val="-4.8832279925820864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B-49A4-AD36-3349197A74E8}"/>
                </c:ext>
              </c:extLst>
            </c:dLbl>
            <c:dLbl>
              <c:idx val="9"/>
              <c:layout>
                <c:manualLayout>
                  <c:x val="-6.7940563375054455E-2"/>
                  <c:y val="2.47568533100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B-49A4-AD36-3349197A74E8}"/>
                </c:ext>
              </c:extLst>
            </c:dLbl>
            <c:dLbl>
              <c:idx val="10"/>
              <c:layout>
                <c:manualLayout>
                  <c:x val="-1.2738855632822782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B-49A4-AD36-3349197A74E8}"/>
                </c:ext>
              </c:extLst>
            </c:dLbl>
            <c:dLbl>
              <c:idx val="11"/>
              <c:layout>
                <c:manualLayout>
                  <c:x val="-4.8832279925820864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B-49A4-AD36-3349197A74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HISTORICO!$C$7:$C$12</c:f>
              <c:numCache>
                <c:formatCode>"R$"\ #,##0.00</c:formatCode>
                <c:ptCount val="6"/>
                <c:pt idx="0">
                  <c:v>23.57</c:v>
                </c:pt>
                <c:pt idx="1">
                  <c:v>1745.9699999999998</c:v>
                </c:pt>
                <c:pt idx="2">
                  <c:v>1568.75</c:v>
                </c:pt>
                <c:pt idx="3">
                  <c:v>821.15000000000009</c:v>
                </c:pt>
                <c:pt idx="4">
                  <c:v>1059.18</c:v>
                </c:pt>
                <c:pt idx="5">
                  <c:v>882.36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65216"/>
        <c:axId val="11536460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9930555555555592E-2"/>
                  <c:y val="-3.1938737069630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AB-49A4-AD36-3349197A74E8}"/>
                </c:ext>
              </c:extLst>
            </c:dLbl>
            <c:dLbl>
              <c:idx val="1"/>
              <c:layout>
                <c:manualLayout>
                  <c:x val="-6.5994276757072062E-2"/>
                  <c:y val="-3.14760200429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AB-49A4-AD36-3349197A74E8}"/>
                </c:ext>
              </c:extLst>
            </c:dLbl>
            <c:dLbl>
              <c:idx val="2"/>
              <c:layout>
                <c:manualLayout>
                  <c:x val="-5.6558216681248177E-2"/>
                  <c:y val="-4.563087568599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AB-49A4-AD36-3349197A74E8}"/>
                </c:ext>
              </c:extLst>
            </c:dLbl>
            <c:dLbl>
              <c:idx val="3"/>
              <c:layout>
                <c:manualLayout>
                  <c:x val="-4.9009186351706098E-2"/>
                  <c:y val="-3.7612264376043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AB-49A4-AD36-3349197A74E8}"/>
                </c:ext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AB-49A4-AD36-3349197A74E8}"/>
                </c:ext>
              </c:extLst>
            </c:dLbl>
            <c:dLbl>
              <c:idx val="5"/>
              <c:layout>
                <c:manualLayout>
                  <c:x val="-8.4925704218818208E-3"/>
                  <c:y val="2.153944298629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AB-49A4-AD36-3349197A74E8}"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AB-49A4-AD36-3349197A74E8}"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AB-49A4-AD36-3349197A74E8}"/>
                </c:ext>
              </c:extLst>
            </c:dLbl>
            <c:dLbl>
              <c:idx val="8"/>
              <c:layout>
                <c:manualLayout>
                  <c:x val="-5.7324850347702232E-2"/>
                  <c:y val="-2.5273038786818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AB-49A4-AD36-3349197A74E8}"/>
                </c:ext>
              </c:extLst>
            </c:dLbl>
            <c:dLbl>
              <c:idx val="9"/>
              <c:layout>
                <c:manualLayout>
                  <c:x val="-2.1231426054704648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AB-49A4-AD36-3349197A74E8}"/>
                </c:ext>
              </c:extLst>
            </c:dLbl>
            <c:dLbl>
              <c:idx val="10"/>
              <c:layout>
                <c:manualLayout>
                  <c:x val="-1.6985140843763725E-2"/>
                  <c:y val="1.324420384951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AB-49A4-AD36-3349197A74E8}"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AB-49A4-AD36-3349197A74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HISTORICO!$D$7:$D$12</c:f>
              <c:numCache>
                <c:formatCode>#,##0</c:formatCode>
                <c:ptCount val="6"/>
                <c:pt idx="0">
                  <c:v>30</c:v>
                </c:pt>
                <c:pt idx="1">
                  <c:v>2081</c:v>
                </c:pt>
                <c:pt idx="2" formatCode="General">
                  <c:v>1795</c:v>
                </c:pt>
                <c:pt idx="3">
                  <c:v>876</c:v>
                </c:pt>
                <c:pt idx="4">
                  <c:v>1153</c:v>
                </c:pt>
                <c:pt idx="5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67296"/>
        <c:axId val="115365760"/>
      </c:lineChart>
      <c:catAx>
        <c:axId val="1154652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1000" baseline="0">
                <a:latin typeface="Tw Cen MT" pitchFamily="34" charset="0"/>
              </a:defRPr>
            </a:pPr>
            <a:endParaRPr lang="pt-BR"/>
          </a:p>
        </c:txPr>
        <c:crossAx val="115364608"/>
        <c:crosses val="autoZero"/>
        <c:auto val="1"/>
        <c:lblAlgn val="ctr"/>
        <c:lblOffset val="100"/>
        <c:noMultiLvlLbl val="0"/>
      </c:catAx>
      <c:valAx>
        <c:axId val="11536460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5465216"/>
        <c:crosses val="autoZero"/>
        <c:crossBetween val="between"/>
      </c:valAx>
      <c:valAx>
        <c:axId val="11536576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15367296"/>
        <c:crosses val="max"/>
        <c:crossBetween val="between"/>
      </c:valAx>
      <c:catAx>
        <c:axId val="11536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53657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649950159985349"/>
          <c:y val="4.0399850478108318E-2"/>
          <c:w val="0.31043124817731121"/>
          <c:h val="7.8705769154126914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97" footer="0.3149606200000029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264159</xdr:colOff>
      <xdr:row>2</xdr:row>
      <xdr:rowOff>86994</xdr:rowOff>
    </xdr:from>
    <xdr:to>
      <xdr:col>16</xdr:col>
      <xdr:colOff>496569</xdr:colOff>
      <xdr:row>19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/>
      <c r="D6" s="18"/>
    </row>
    <row r="7" spans="1:4" ht="15.6" x14ac:dyDescent="0.3">
      <c r="B7" s="5" t="s">
        <v>5</v>
      </c>
      <c r="C7" s="3"/>
      <c r="D7" s="19"/>
    </row>
    <row r="8" spans="1:4" ht="15.6" x14ac:dyDescent="0.3">
      <c r="B8" s="7" t="s">
        <v>6</v>
      </c>
      <c r="C8" s="9"/>
      <c r="D8" s="8"/>
    </row>
    <row r="9" spans="1:4" ht="15.6" x14ac:dyDescent="0.3">
      <c r="B9" s="5" t="s">
        <v>7</v>
      </c>
      <c r="C9" s="14"/>
      <c r="D9" s="15"/>
    </row>
    <row r="10" spans="1:4" ht="15.6" x14ac:dyDescent="0.3">
      <c r="B10" s="7" t="s">
        <v>8</v>
      </c>
      <c r="C10" s="9"/>
      <c r="D10" s="8"/>
    </row>
    <row r="11" spans="1:4" ht="15.6" x14ac:dyDescent="0.3">
      <c r="B11" s="5" t="s">
        <v>9</v>
      </c>
      <c r="C11" s="14"/>
      <c r="D11" s="15"/>
    </row>
    <row r="12" spans="1:4" ht="15.6" x14ac:dyDescent="0.3">
      <c r="B12" s="7" t="s">
        <v>10</v>
      </c>
      <c r="C12" s="9"/>
      <c r="D12" s="8"/>
    </row>
    <row r="13" spans="1:4" ht="15.6" x14ac:dyDescent="0.3">
      <c r="B13" s="5" t="s">
        <v>11</v>
      </c>
      <c r="C13" s="14"/>
      <c r="D13" s="15"/>
    </row>
    <row r="14" spans="1:4" ht="15.6" x14ac:dyDescent="0.3">
      <c r="B14" s="7" t="s">
        <v>12</v>
      </c>
      <c r="C14" s="9"/>
      <c r="D14" s="8"/>
    </row>
    <row r="15" spans="1:4" ht="15.6" x14ac:dyDescent="0.3">
      <c r="B15" s="5" t="s">
        <v>13</v>
      </c>
      <c r="C15" s="16"/>
      <c r="D15" s="6"/>
    </row>
    <row r="16" spans="1:4" ht="15.6" x14ac:dyDescent="0.3">
      <c r="B16" s="7" t="s">
        <v>14</v>
      </c>
      <c r="C16" s="9"/>
      <c r="D16" s="8"/>
    </row>
    <row r="17" spans="2:4" ht="15.6" x14ac:dyDescent="0.3">
      <c r="B17" s="5" t="s">
        <v>15</v>
      </c>
      <c r="C17" s="16">
        <v>23.57</v>
      </c>
      <c r="D17" s="6">
        <v>30</v>
      </c>
    </row>
    <row r="18" spans="2:4" ht="16.2" thickBot="1" x14ac:dyDescent="0.35">
      <c r="B18" s="20" t="s">
        <v>16</v>
      </c>
      <c r="C18" s="21">
        <f>SUM(C6:C17)</f>
        <v>23.57</v>
      </c>
      <c r="D18" s="22">
        <f>SUM(D6:D17)</f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>
        <v>26.62</v>
      </c>
      <c r="D6" s="18">
        <v>30</v>
      </c>
    </row>
    <row r="7" spans="1:4" ht="15.6" x14ac:dyDescent="0.3">
      <c r="B7" s="5" t="s">
        <v>5</v>
      </c>
      <c r="C7" s="3">
        <v>23.27</v>
      </c>
      <c r="D7" s="19">
        <v>30</v>
      </c>
    </row>
    <row r="8" spans="1:4" ht="15.6" x14ac:dyDescent="0.3">
      <c r="B8" s="7" t="s">
        <v>6</v>
      </c>
      <c r="C8" s="9">
        <v>102.35</v>
      </c>
      <c r="D8" s="8">
        <v>125</v>
      </c>
    </row>
    <row r="9" spans="1:4" ht="15.6" x14ac:dyDescent="0.3">
      <c r="B9" s="5" t="s">
        <v>7</v>
      </c>
      <c r="C9" s="14">
        <v>76.25</v>
      </c>
      <c r="D9" s="15">
        <v>95</v>
      </c>
    </row>
    <row r="10" spans="1:4" ht="15.6" x14ac:dyDescent="0.3">
      <c r="B10" s="7" t="s">
        <v>8</v>
      </c>
      <c r="C10" s="9">
        <v>132.91</v>
      </c>
      <c r="D10" s="8">
        <v>169</v>
      </c>
    </row>
    <row r="11" spans="1:4" ht="15.6" x14ac:dyDescent="0.3">
      <c r="B11" s="5" t="s">
        <v>9</v>
      </c>
      <c r="C11" s="14">
        <v>540.67999999999995</v>
      </c>
      <c r="D11" s="15">
        <v>661</v>
      </c>
    </row>
    <row r="12" spans="1:4" ht="15.6" x14ac:dyDescent="0.3">
      <c r="B12" s="7" t="s">
        <v>10</v>
      </c>
      <c r="C12" s="9">
        <v>596.28</v>
      </c>
      <c r="D12" s="8">
        <v>708</v>
      </c>
    </row>
    <row r="13" spans="1:4" ht="15.6" x14ac:dyDescent="0.3">
      <c r="B13" s="5" t="s">
        <v>11</v>
      </c>
      <c r="C13" s="14">
        <v>128.72</v>
      </c>
      <c r="D13" s="15">
        <v>143</v>
      </c>
    </row>
    <row r="14" spans="1:4" ht="15.6" x14ac:dyDescent="0.3">
      <c r="B14" s="7" t="s">
        <v>12</v>
      </c>
      <c r="C14" s="9">
        <v>28.37</v>
      </c>
      <c r="D14" s="8">
        <v>30</v>
      </c>
    </row>
    <row r="15" spans="1:4" ht="15.6" x14ac:dyDescent="0.3">
      <c r="B15" s="5" t="s">
        <v>13</v>
      </c>
      <c r="C15" s="16">
        <v>28.43</v>
      </c>
      <c r="D15" s="6">
        <v>30</v>
      </c>
    </row>
    <row r="16" spans="1:4" ht="15.6" x14ac:dyDescent="0.3">
      <c r="B16" s="7" t="s">
        <v>14</v>
      </c>
      <c r="C16" s="9">
        <v>28.35</v>
      </c>
      <c r="D16" s="8">
        <v>30</v>
      </c>
    </row>
    <row r="17" spans="2:4" ht="15.6" x14ac:dyDescent="0.3">
      <c r="B17" s="5" t="s">
        <v>15</v>
      </c>
      <c r="C17" s="16">
        <v>33.74</v>
      </c>
      <c r="D17" s="6">
        <v>30</v>
      </c>
    </row>
    <row r="18" spans="2:4" ht="16.2" thickBot="1" x14ac:dyDescent="0.35">
      <c r="B18" s="20" t="s">
        <v>16</v>
      </c>
      <c r="C18" s="21">
        <f>SUM(C6:C17)</f>
        <v>1745.9699999999998</v>
      </c>
      <c r="D18" s="22">
        <f>SUM(D6:D17)</f>
        <v>2081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>
        <v>32.72</v>
      </c>
      <c r="D6" s="18">
        <v>30</v>
      </c>
    </row>
    <row r="7" spans="1:4" ht="15.6" x14ac:dyDescent="0.3">
      <c r="B7" s="5" t="s">
        <v>5</v>
      </c>
      <c r="C7" s="3">
        <v>31.14</v>
      </c>
      <c r="D7" s="19">
        <v>30</v>
      </c>
    </row>
    <row r="8" spans="1:4" ht="15.6" x14ac:dyDescent="0.3">
      <c r="B8" s="7" t="s">
        <v>6</v>
      </c>
      <c r="C8" s="9">
        <v>31.83</v>
      </c>
      <c r="D8" s="8">
        <v>30</v>
      </c>
    </row>
    <row r="9" spans="1:4" ht="15.6" x14ac:dyDescent="0.3">
      <c r="B9" s="5" t="s">
        <v>7</v>
      </c>
      <c r="C9" s="14">
        <v>44.06</v>
      </c>
      <c r="D9" s="15">
        <v>46</v>
      </c>
    </row>
    <row r="10" spans="1:4" ht="15.6" x14ac:dyDescent="0.3">
      <c r="B10" s="7" t="s">
        <v>8</v>
      </c>
      <c r="C10" s="9">
        <v>164.45</v>
      </c>
      <c r="D10" s="8">
        <v>171</v>
      </c>
    </row>
    <row r="11" spans="1:4" ht="15.6" x14ac:dyDescent="0.3">
      <c r="B11" s="5" t="s">
        <v>9</v>
      </c>
      <c r="C11" s="14">
        <v>465.56</v>
      </c>
      <c r="D11" s="15">
        <v>536</v>
      </c>
    </row>
    <row r="12" spans="1:4" ht="15.6" x14ac:dyDescent="0.3">
      <c r="B12" s="7" t="s">
        <v>10</v>
      </c>
      <c r="C12" s="9">
        <v>375.57</v>
      </c>
      <c r="D12" s="8">
        <v>453</v>
      </c>
    </row>
    <row r="13" spans="1:4" ht="15.6" x14ac:dyDescent="0.3">
      <c r="B13" s="5" t="s">
        <v>11</v>
      </c>
      <c r="C13" s="14">
        <v>107.75</v>
      </c>
      <c r="D13" s="15">
        <v>127</v>
      </c>
    </row>
    <row r="14" spans="1:4" ht="15.6" x14ac:dyDescent="0.3">
      <c r="B14" s="7" t="s">
        <v>12</v>
      </c>
      <c r="C14" s="9">
        <v>120.46</v>
      </c>
      <c r="D14" s="8">
        <v>145</v>
      </c>
    </row>
    <row r="15" spans="1:4" ht="15.6" x14ac:dyDescent="0.3">
      <c r="B15" s="5" t="s">
        <v>13</v>
      </c>
      <c r="C15" s="16">
        <v>76.790000000000006</v>
      </c>
      <c r="D15" s="6">
        <v>94</v>
      </c>
    </row>
    <row r="16" spans="1:4" ht="15.6" x14ac:dyDescent="0.3">
      <c r="B16" s="7" t="s">
        <v>14</v>
      </c>
      <c r="C16" s="9">
        <v>55.33</v>
      </c>
      <c r="D16" s="8">
        <v>62</v>
      </c>
    </row>
    <row r="17" spans="2:4" ht="15.6" x14ac:dyDescent="0.3">
      <c r="B17" s="5" t="s">
        <v>15</v>
      </c>
      <c r="C17" s="16">
        <v>63.09</v>
      </c>
      <c r="D17" s="6">
        <v>71</v>
      </c>
    </row>
    <row r="18" spans="2:4" ht="16.2" thickBot="1" x14ac:dyDescent="0.35">
      <c r="B18" s="20" t="s">
        <v>16</v>
      </c>
      <c r="C18" s="21">
        <f>SUM(C6:C17)</f>
        <v>1568.7499999999998</v>
      </c>
      <c r="D18" s="22">
        <f>SUM(D6:D17)</f>
        <v>1795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B1" workbookViewId="0">
      <selection activeCell="C25" sqref="C2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>
        <v>35.69</v>
      </c>
      <c r="D6" s="18">
        <v>30</v>
      </c>
    </row>
    <row r="7" spans="1:4" ht="15.6" x14ac:dyDescent="0.3">
      <c r="B7" s="5" t="s">
        <v>5</v>
      </c>
      <c r="C7" s="3">
        <v>37.200000000000003</v>
      </c>
      <c r="D7" s="19">
        <v>33</v>
      </c>
    </row>
    <row r="8" spans="1:4" ht="15.6" x14ac:dyDescent="0.3">
      <c r="B8" s="7" t="s">
        <v>6</v>
      </c>
      <c r="C8" s="9">
        <v>83.31</v>
      </c>
      <c r="D8" s="8">
        <v>90</v>
      </c>
    </row>
    <row r="9" spans="1:4" ht="15.6" x14ac:dyDescent="0.3">
      <c r="B9" s="5" t="s">
        <v>7</v>
      </c>
      <c r="C9" s="14">
        <v>71.430000000000007</v>
      </c>
      <c r="D9" s="15">
        <v>77</v>
      </c>
    </row>
    <row r="10" spans="1:4" ht="15.6" x14ac:dyDescent="0.3">
      <c r="B10" s="7" t="s">
        <v>8</v>
      </c>
      <c r="C10" s="9">
        <v>78.31</v>
      </c>
      <c r="D10" s="8">
        <v>86</v>
      </c>
    </row>
    <row r="11" spans="1:4" ht="15.6" x14ac:dyDescent="0.3">
      <c r="B11" s="5" t="s">
        <v>9</v>
      </c>
      <c r="C11" s="14">
        <v>34.909999999999997</v>
      </c>
      <c r="D11" s="15">
        <v>30</v>
      </c>
    </row>
    <row r="12" spans="1:4" ht="15.6" x14ac:dyDescent="0.3">
      <c r="B12" s="7" t="s">
        <v>10</v>
      </c>
      <c r="C12" s="9">
        <v>78.91</v>
      </c>
      <c r="D12" s="8">
        <v>88</v>
      </c>
    </row>
    <row r="13" spans="1:4" ht="15.6" x14ac:dyDescent="0.3">
      <c r="B13" s="5" t="s">
        <v>11</v>
      </c>
      <c r="C13" s="14">
        <v>62.89</v>
      </c>
      <c r="D13" s="15">
        <v>67</v>
      </c>
    </row>
    <row r="14" spans="1:4" ht="15.6" x14ac:dyDescent="0.3">
      <c r="B14" s="7" t="s">
        <v>12</v>
      </c>
      <c r="C14" s="9">
        <v>78.92</v>
      </c>
      <c r="D14" s="8">
        <v>88</v>
      </c>
    </row>
    <row r="15" spans="1:4" ht="15.6" x14ac:dyDescent="0.3">
      <c r="B15" s="5" t="s">
        <v>13</v>
      </c>
      <c r="C15" s="14">
        <v>34.94</v>
      </c>
      <c r="D15" s="15">
        <v>30</v>
      </c>
    </row>
    <row r="16" spans="1:4" ht="15.6" x14ac:dyDescent="0.3">
      <c r="B16" s="7" t="s">
        <v>14</v>
      </c>
      <c r="C16" s="9">
        <v>97.44</v>
      </c>
      <c r="D16" s="8">
        <v>110</v>
      </c>
    </row>
    <row r="17" spans="2:4" ht="15.6" x14ac:dyDescent="0.3">
      <c r="B17" s="5" t="s">
        <v>15</v>
      </c>
      <c r="C17" s="16">
        <v>127.2</v>
      </c>
      <c r="D17" s="6">
        <v>147</v>
      </c>
    </row>
    <row r="18" spans="2:4" ht="16.2" thickBot="1" x14ac:dyDescent="0.35">
      <c r="B18" s="20" t="s">
        <v>16</v>
      </c>
      <c r="C18" s="21">
        <f>SUM(C6:C17)</f>
        <v>821.15000000000009</v>
      </c>
      <c r="D18" s="22">
        <f>SUM(D6:D17)</f>
        <v>876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096C-E9C5-406E-8593-156857B59B98}">
  <dimension ref="A1:D18"/>
  <sheetViews>
    <sheetView workbookViewId="0">
      <selection activeCell="F12" sqref="F12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33">
        <v>96.38</v>
      </c>
      <c r="D6" s="18">
        <v>109</v>
      </c>
    </row>
    <row r="7" spans="1:4" ht="15.6" x14ac:dyDescent="0.3">
      <c r="B7" s="5" t="s">
        <v>5</v>
      </c>
      <c r="C7" s="33">
        <v>80.91</v>
      </c>
      <c r="D7" s="19">
        <v>91</v>
      </c>
    </row>
    <row r="8" spans="1:4" ht="15.6" x14ac:dyDescent="0.3">
      <c r="B8" s="7" t="s">
        <v>6</v>
      </c>
      <c r="C8" s="33">
        <v>91.06</v>
      </c>
      <c r="D8" s="8">
        <v>105</v>
      </c>
    </row>
    <row r="9" spans="1:4" ht="15.6" x14ac:dyDescent="0.3">
      <c r="B9" s="5" t="s">
        <v>7</v>
      </c>
      <c r="C9" s="33">
        <v>58.49</v>
      </c>
      <c r="D9" s="15">
        <v>61</v>
      </c>
    </row>
    <row r="10" spans="1:4" ht="15.6" x14ac:dyDescent="0.3">
      <c r="B10" s="7" t="s">
        <v>8</v>
      </c>
      <c r="C10" s="33">
        <v>110.73</v>
      </c>
      <c r="D10" s="8">
        <v>129</v>
      </c>
    </row>
    <row r="11" spans="1:4" ht="15.6" x14ac:dyDescent="0.3">
      <c r="B11" s="5" t="s">
        <v>9</v>
      </c>
      <c r="C11" s="33">
        <v>105.61</v>
      </c>
      <c r="D11" s="15">
        <v>123</v>
      </c>
    </row>
    <row r="12" spans="1:4" ht="15.6" x14ac:dyDescent="0.3">
      <c r="B12" s="7" t="s">
        <v>10</v>
      </c>
      <c r="C12" s="33">
        <v>97.21</v>
      </c>
      <c r="D12" s="8">
        <v>111</v>
      </c>
    </row>
    <row r="13" spans="1:4" ht="15.6" x14ac:dyDescent="0.3">
      <c r="B13" s="5" t="s">
        <v>11</v>
      </c>
      <c r="C13" s="33">
        <v>126.53</v>
      </c>
      <c r="D13" s="15">
        <v>144</v>
      </c>
    </row>
    <row r="14" spans="1:4" ht="15.6" x14ac:dyDescent="0.3">
      <c r="B14" s="7" t="s">
        <v>12</v>
      </c>
      <c r="C14" s="33">
        <v>79.010000000000005</v>
      </c>
      <c r="D14" s="8">
        <v>80</v>
      </c>
    </row>
    <row r="15" spans="1:4" ht="15.6" x14ac:dyDescent="0.3">
      <c r="B15" s="5" t="s">
        <v>13</v>
      </c>
      <c r="C15" s="33">
        <v>84.12</v>
      </c>
      <c r="D15" s="15">
        <v>81</v>
      </c>
    </row>
    <row r="16" spans="1:4" ht="15.6" x14ac:dyDescent="0.3">
      <c r="B16" s="7" t="s">
        <v>14</v>
      </c>
      <c r="C16" s="33">
        <v>63.63</v>
      </c>
      <c r="D16" s="8">
        <v>67</v>
      </c>
    </row>
    <row r="17" spans="2:4" ht="15.6" x14ac:dyDescent="0.3">
      <c r="B17" s="5" t="s">
        <v>15</v>
      </c>
      <c r="C17" s="33">
        <v>65.5</v>
      </c>
      <c r="D17" s="28">
        <v>52</v>
      </c>
    </row>
    <row r="18" spans="2:4" ht="16.2" thickBot="1" x14ac:dyDescent="0.35">
      <c r="B18" s="20" t="s">
        <v>16</v>
      </c>
      <c r="C18" s="21">
        <f>SUM(C6:C17)</f>
        <v>1059.18</v>
      </c>
      <c r="D18" s="22">
        <f>SUM(D6:D17)</f>
        <v>1153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E91B-B4EC-4A41-8E96-E5B8DB3AD7BD}">
  <dimension ref="A1:D18"/>
  <sheetViews>
    <sheetView workbookViewId="0">
      <selection activeCell="C11" sqref="C11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1" t="s">
        <v>2</v>
      </c>
      <c r="C5" s="34" t="s">
        <v>17</v>
      </c>
      <c r="D5" s="13" t="s">
        <v>3</v>
      </c>
    </row>
    <row r="6" spans="1:4" ht="15.6" x14ac:dyDescent="0.3">
      <c r="B6" s="38" t="s">
        <v>4</v>
      </c>
      <c r="C6" s="33">
        <v>48.77</v>
      </c>
      <c r="D6" s="28">
        <v>30</v>
      </c>
    </row>
    <row r="7" spans="1:4" ht="15.6" x14ac:dyDescent="0.3">
      <c r="B7" s="38" t="s">
        <v>5</v>
      </c>
      <c r="C7" s="33">
        <v>62.99</v>
      </c>
      <c r="D7" s="28">
        <v>48</v>
      </c>
    </row>
    <row r="8" spans="1:4" ht="15.6" x14ac:dyDescent="0.3">
      <c r="B8" s="38" t="s">
        <v>6</v>
      </c>
      <c r="C8" s="33">
        <v>84.07</v>
      </c>
      <c r="D8" s="28">
        <v>75</v>
      </c>
    </row>
    <row r="9" spans="1:4" ht="15.6" x14ac:dyDescent="0.3">
      <c r="B9" s="38" t="s">
        <v>7</v>
      </c>
      <c r="C9" s="33">
        <v>78.3</v>
      </c>
      <c r="D9" s="28">
        <v>79</v>
      </c>
    </row>
    <row r="10" spans="1:4" ht="15.6" x14ac:dyDescent="0.3">
      <c r="B10" s="38" t="s">
        <v>8</v>
      </c>
      <c r="C10" s="33">
        <v>80.59</v>
      </c>
      <c r="D10" s="28">
        <v>80</v>
      </c>
    </row>
    <row r="11" spans="1:4" ht="15.6" x14ac:dyDescent="0.3">
      <c r="B11" s="38" t="s">
        <v>9</v>
      </c>
      <c r="C11" s="33">
        <v>66.989999999999995</v>
      </c>
      <c r="D11" s="39">
        <v>62</v>
      </c>
    </row>
    <row r="12" spans="1:4" ht="15.6" x14ac:dyDescent="0.3">
      <c r="B12" s="38" t="s">
        <v>10</v>
      </c>
      <c r="C12" s="33">
        <v>86.06</v>
      </c>
      <c r="D12" s="28">
        <v>83</v>
      </c>
    </row>
    <row r="13" spans="1:4" ht="15.6" x14ac:dyDescent="0.3">
      <c r="B13" s="38" t="s">
        <v>11</v>
      </c>
      <c r="C13" s="33">
        <v>84.31</v>
      </c>
      <c r="D13" s="39">
        <v>80</v>
      </c>
    </row>
    <row r="14" spans="1:4" ht="15.6" x14ac:dyDescent="0.3">
      <c r="B14" s="38" t="s">
        <v>12</v>
      </c>
      <c r="C14" s="33">
        <v>43.09</v>
      </c>
      <c r="D14" s="28">
        <v>30</v>
      </c>
    </row>
    <row r="15" spans="1:4" ht="15.6" x14ac:dyDescent="0.3">
      <c r="B15" s="38" t="s">
        <v>13</v>
      </c>
      <c r="C15" s="33">
        <v>68.5</v>
      </c>
      <c r="D15" s="39">
        <v>61</v>
      </c>
    </row>
    <row r="16" spans="1:4" ht="15.6" x14ac:dyDescent="0.3">
      <c r="B16" s="38" t="s">
        <v>14</v>
      </c>
      <c r="C16" s="33">
        <v>60.29</v>
      </c>
      <c r="D16" s="28">
        <v>53</v>
      </c>
    </row>
    <row r="17" spans="2:4" ht="15.6" x14ac:dyDescent="0.3">
      <c r="B17" s="38" t="s">
        <v>15</v>
      </c>
      <c r="C17" s="33">
        <v>118.4</v>
      </c>
      <c r="D17" s="28">
        <v>104</v>
      </c>
    </row>
    <row r="18" spans="2:4" ht="16.2" thickBot="1" x14ac:dyDescent="0.35">
      <c r="B18" s="20" t="s">
        <v>16</v>
      </c>
      <c r="C18" s="21">
        <f>SUM(C6:C17)</f>
        <v>882.36</v>
      </c>
      <c r="D18" s="22">
        <f>SUM(D6:D17)</f>
        <v>785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C191-482D-49D7-887A-5AD40F9853DA}">
  <dimension ref="A1:D18"/>
  <sheetViews>
    <sheetView workbookViewId="0">
      <selection activeCell="C6" sqref="C6:D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1" t="s">
        <v>2</v>
      </c>
      <c r="C5" s="34" t="s">
        <v>17</v>
      </c>
      <c r="D5" s="13" t="s">
        <v>3</v>
      </c>
    </row>
    <row r="6" spans="1:4" ht="15.6" x14ac:dyDescent="0.3">
      <c r="B6" s="38" t="s">
        <v>4</v>
      </c>
      <c r="C6" s="33">
        <v>79.760000000000005</v>
      </c>
      <c r="D6" s="28">
        <v>64</v>
      </c>
    </row>
    <row r="7" spans="1:4" ht="15.6" x14ac:dyDescent="0.3">
      <c r="B7" s="38" t="s">
        <v>5</v>
      </c>
      <c r="C7" s="33"/>
      <c r="D7" s="28"/>
    </row>
    <row r="8" spans="1:4" ht="15.6" x14ac:dyDescent="0.3">
      <c r="B8" s="38" t="s">
        <v>6</v>
      </c>
      <c r="C8" s="33"/>
      <c r="D8" s="28"/>
    </row>
    <row r="9" spans="1:4" ht="15.6" x14ac:dyDescent="0.3">
      <c r="B9" s="38" t="s">
        <v>7</v>
      </c>
      <c r="C9" s="33"/>
      <c r="D9" s="28"/>
    </row>
    <row r="10" spans="1:4" ht="15.6" x14ac:dyDescent="0.3">
      <c r="B10" s="38" t="s">
        <v>8</v>
      </c>
      <c r="C10" s="33"/>
      <c r="D10" s="28"/>
    </row>
    <row r="11" spans="1:4" ht="15.6" x14ac:dyDescent="0.3">
      <c r="B11" s="38" t="s">
        <v>9</v>
      </c>
      <c r="C11" s="33"/>
      <c r="D11" s="39"/>
    </row>
    <row r="12" spans="1:4" ht="15.6" x14ac:dyDescent="0.3">
      <c r="B12" s="38" t="s">
        <v>10</v>
      </c>
      <c r="C12" s="33"/>
      <c r="D12" s="28"/>
    </row>
    <row r="13" spans="1:4" ht="15.6" x14ac:dyDescent="0.3">
      <c r="B13" s="38" t="s">
        <v>11</v>
      </c>
      <c r="C13" s="33"/>
      <c r="D13" s="39"/>
    </row>
    <row r="14" spans="1:4" ht="15.6" x14ac:dyDescent="0.3">
      <c r="B14" s="38" t="s">
        <v>12</v>
      </c>
      <c r="C14" s="33"/>
      <c r="D14" s="28"/>
    </row>
    <row r="15" spans="1:4" ht="15.6" x14ac:dyDescent="0.3">
      <c r="B15" s="38" t="s">
        <v>13</v>
      </c>
      <c r="C15" s="33"/>
      <c r="D15" s="39"/>
    </row>
    <row r="16" spans="1:4" ht="15.6" x14ac:dyDescent="0.3">
      <c r="B16" s="38" t="s">
        <v>14</v>
      </c>
      <c r="C16" s="33"/>
      <c r="D16" s="28"/>
    </row>
    <row r="17" spans="2:4" ht="15.6" x14ac:dyDescent="0.3">
      <c r="B17" s="38" t="s">
        <v>15</v>
      </c>
      <c r="C17" s="33"/>
      <c r="D17" s="28"/>
    </row>
    <row r="18" spans="2:4" ht="16.2" thickBot="1" x14ac:dyDescent="0.35">
      <c r="B18" s="20" t="s">
        <v>16</v>
      </c>
      <c r="C18" s="21">
        <f>SUM(C6:C17)</f>
        <v>79.760000000000005</v>
      </c>
      <c r="D18" s="22">
        <f>SUM(D6:D17)</f>
        <v>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showGridLines="0" topLeftCell="C1" zoomScale="90" zoomScaleNormal="120" workbookViewId="0">
      <selection activeCell="U10" sqref="U10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A5" s="1"/>
      <c r="B5" s="11" t="s">
        <v>2</v>
      </c>
      <c r="C5" s="34" t="s">
        <v>17</v>
      </c>
      <c r="D5" s="13" t="s">
        <v>3</v>
      </c>
    </row>
    <row r="6" spans="1:4" ht="15.6" x14ac:dyDescent="0.3">
      <c r="B6" s="27">
        <v>45689</v>
      </c>
      <c r="C6" s="33">
        <v>62.99</v>
      </c>
      <c r="D6" s="28">
        <v>48</v>
      </c>
    </row>
    <row r="7" spans="1:4" ht="15.6" x14ac:dyDescent="0.3">
      <c r="B7" s="27">
        <v>45717</v>
      </c>
      <c r="C7" s="33">
        <v>84.07</v>
      </c>
      <c r="D7" s="28">
        <v>75</v>
      </c>
    </row>
    <row r="8" spans="1:4" ht="15.6" x14ac:dyDescent="0.3">
      <c r="B8" s="27">
        <v>45748</v>
      </c>
      <c r="C8" s="33">
        <v>78.3</v>
      </c>
      <c r="D8" s="28">
        <v>79</v>
      </c>
    </row>
    <row r="9" spans="1:4" ht="15.6" x14ac:dyDescent="0.3">
      <c r="B9" s="27">
        <v>45778</v>
      </c>
      <c r="C9" s="33">
        <v>80.59</v>
      </c>
      <c r="D9" s="28">
        <v>80</v>
      </c>
    </row>
    <row r="10" spans="1:4" ht="15.6" x14ac:dyDescent="0.3">
      <c r="B10" s="27">
        <v>45809</v>
      </c>
      <c r="C10" s="33">
        <v>66.989999999999995</v>
      </c>
      <c r="D10" s="39">
        <v>62</v>
      </c>
    </row>
    <row r="11" spans="1:4" ht="15.6" x14ac:dyDescent="0.3">
      <c r="B11" s="27">
        <v>45839</v>
      </c>
      <c r="C11" s="33">
        <v>86.06</v>
      </c>
      <c r="D11" s="28">
        <v>83</v>
      </c>
    </row>
    <row r="12" spans="1:4" ht="15.6" x14ac:dyDescent="0.3">
      <c r="B12" s="27">
        <v>45870</v>
      </c>
      <c r="C12" s="33">
        <v>84.31</v>
      </c>
      <c r="D12" s="39">
        <v>80</v>
      </c>
    </row>
    <row r="13" spans="1:4" ht="15.6" x14ac:dyDescent="0.3">
      <c r="B13" s="27">
        <v>45901</v>
      </c>
      <c r="C13" s="33">
        <v>43.09</v>
      </c>
      <c r="D13" s="28">
        <v>30</v>
      </c>
    </row>
    <row r="14" spans="1:4" ht="15.6" x14ac:dyDescent="0.3">
      <c r="B14" s="27">
        <v>45931</v>
      </c>
      <c r="C14" s="33">
        <v>68.5</v>
      </c>
      <c r="D14" s="39">
        <v>61</v>
      </c>
    </row>
    <row r="15" spans="1:4" ht="15.6" x14ac:dyDescent="0.3">
      <c r="B15" s="27">
        <v>45962</v>
      </c>
      <c r="C15" s="33">
        <v>60.29</v>
      </c>
      <c r="D15" s="28">
        <v>53</v>
      </c>
    </row>
    <row r="16" spans="1:4" ht="15.6" x14ac:dyDescent="0.3">
      <c r="B16" s="27">
        <v>45992</v>
      </c>
      <c r="C16" s="33">
        <v>118.4</v>
      </c>
      <c r="D16" s="28">
        <v>104</v>
      </c>
    </row>
    <row r="17" spans="2:4" ht="16.2" thickBot="1" x14ac:dyDescent="0.35">
      <c r="B17" s="29">
        <v>46023</v>
      </c>
      <c r="C17" s="30">
        <v>79.760000000000005</v>
      </c>
      <c r="D17" s="31">
        <v>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6"/>
  <sheetViews>
    <sheetView showGridLines="0" tabSelected="1" topLeftCell="B1" workbookViewId="0">
      <selection activeCell="L16" sqref="L16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1.88671875" style="3" customWidth="1"/>
    <col min="4" max="4" width="27.44140625" style="2" customWidth="1"/>
    <col min="5" max="6" width="22.6640625" style="2" customWidth="1"/>
    <col min="7" max="16384" width="9.109375" style="2"/>
  </cols>
  <sheetData>
    <row r="3" spans="1:6" ht="16.2" thickBot="1" x14ac:dyDescent="0.35"/>
    <row r="4" spans="1:6" ht="27.75" customHeight="1" thickBot="1" x14ac:dyDescent="0.35">
      <c r="B4" s="35" t="s">
        <v>19</v>
      </c>
      <c r="C4" s="36"/>
      <c r="D4" s="37"/>
      <c r="F4" s="4"/>
    </row>
    <row r="5" spans="1:6" ht="16.2" thickTop="1" x14ac:dyDescent="0.3">
      <c r="A5" s="3"/>
      <c r="B5" s="23" t="s">
        <v>0</v>
      </c>
      <c r="C5" s="24" t="s">
        <v>18</v>
      </c>
      <c r="D5" s="25" t="s">
        <v>1</v>
      </c>
    </row>
    <row r="6" spans="1:6" x14ac:dyDescent="0.3">
      <c r="A6" s="3"/>
      <c r="B6" s="38">
        <v>2019</v>
      </c>
      <c r="C6" s="26"/>
      <c r="D6" s="28"/>
    </row>
    <row r="7" spans="1:6" x14ac:dyDescent="0.3">
      <c r="A7" s="3"/>
      <c r="B7" s="38">
        <v>2020</v>
      </c>
      <c r="C7" s="26">
        <f>'2020'!C17</f>
        <v>23.57</v>
      </c>
      <c r="D7" s="28">
        <f>'2020'!D18</f>
        <v>30</v>
      </c>
    </row>
    <row r="8" spans="1:6" x14ac:dyDescent="0.3">
      <c r="A8" s="3"/>
      <c r="B8" s="38">
        <v>2021</v>
      </c>
      <c r="C8" s="26">
        <f>'2021'!C18</f>
        <v>1745.9699999999998</v>
      </c>
      <c r="D8" s="28">
        <f>'2021'!D18</f>
        <v>2081</v>
      </c>
    </row>
    <row r="9" spans="1:6" x14ac:dyDescent="0.3">
      <c r="A9" s="3"/>
      <c r="B9" s="38">
        <v>2022</v>
      </c>
      <c r="C9" s="40">
        <v>1568.75</v>
      </c>
      <c r="D9" s="32">
        <v>1795</v>
      </c>
    </row>
    <row r="10" spans="1:6" x14ac:dyDescent="0.3">
      <c r="A10" s="3"/>
      <c r="B10" s="38">
        <v>2023</v>
      </c>
      <c r="C10" s="43">
        <f>'2023'!C18</f>
        <v>821.15000000000009</v>
      </c>
      <c r="D10" s="28">
        <f>'2023'!D18</f>
        <v>876</v>
      </c>
    </row>
    <row r="11" spans="1:6" x14ac:dyDescent="0.3">
      <c r="A11" s="3"/>
      <c r="B11" s="38">
        <v>2024</v>
      </c>
      <c r="C11" s="43">
        <f>'2024'!C18</f>
        <v>1059.18</v>
      </c>
      <c r="D11" s="28">
        <f>'2024'!D18</f>
        <v>1153</v>
      </c>
    </row>
    <row r="12" spans="1:6" x14ac:dyDescent="0.3">
      <c r="B12" s="38">
        <v>2025</v>
      </c>
      <c r="C12" s="43">
        <f>'2025'!C18</f>
        <v>882.36</v>
      </c>
      <c r="D12" s="28">
        <f>'2025'!D18</f>
        <v>785</v>
      </c>
    </row>
    <row r="13" spans="1:6" x14ac:dyDescent="0.3">
      <c r="B13" s="38">
        <v>2026</v>
      </c>
      <c r="C13" s="43"/>
      <c r="D13" s="28"/>
    </row>
    <row r="14" spans="1:6" x14ac:dyDescent="0.3">
      <c r="B14" s="38">
        <v>2027</v>
      </c>
      <c r="C14" s="43"/>
      <c r="D14" s="28"/>
    </row>
    <row r="15" spans="1:6" x14ac:dyDescent="0.3">
      <c r="B15" s="38">
        <v>2028</v>
      </c>
      <c r="C15" s="43"/>
      <c r="D15" s="28"/>
    </row>
    <row r="16" spans="1:6" ht="16.2" thickBot="1" x14ac:dyDescent="0.35">
      <c r="B16" s="41">
        <v>2029</v>
      </c>
      <c r="C16" s="44"/>
      <c r="D16" s="4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2026-01-21T00:45:50Z</dcterms:modified>
</cp:coreProperties>
</file>