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BAIXA\"/>
    </mc:Choice>
  </mc:AlternateContent>
  <xr:revisionPtr revIDLastSave="0" documentId="13_ncr:1_{E668AE7C-E12E-4C3A-961F-28D1169A55D2}" xr6:coauthVersionLast="47" xr6:coauthVersionMax="47" xr10:uidLastSave="{00000000-0000-0000-0000-000000000000}"/>
  <bookViews>
    <workbookView xWindow="-108" yWindow="-108" windowWidth="23256" windowHeight="12456" tabRatio="723" firstSheet="10" activeTab="16" xr2:uid="{00000000-000D-0000-FFFF-FFFF00000000}"/>
  </bookViews>
  <sheets>
    <sheet name="2012" sheetId="7" r:id="rId1"/>
    <sheet name="2013" sheetId="3" r:id="rId2"/>
    <sheet name="2014" sheetId="4" r:id="rId3"/>
    <sheet name="2015" sheetId="5" r:id="rId4"/>
    <sheet name="2016" sheetId="8" r:id="rId5"/>
    <sheet name="2017" sheetId="9" r:id="rId6"/>
    <sheet name="2018" sheetId="10" r:id="rId7"/>
    <sheet name="2019" sheetId="11" r:id="rId8"/>
    <sheet name="2020" sheetId="12" r:id="rId9"/>
    <sheet name="2021" sheetId="13" r:id="rId10"/>
    <sheet name="2022" sheetId="14" r:id="rId11"/>
    <sheet name="2023" sheetId="15" r:id="rId12"/>
    <sheet name="2024" sheetId="16" r:id="rId13"/>
    <sheet name="2025" sheetId="17" r:id="rId14"/>
    <sheet name="2026" sheetId="18" r:id="rId15"/>
    <sheet name="GRAFICO" sheetId="6" r:id="rId16"/>
    <sheet name="HISTORICO" sheetId="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8" l="1"/>
  <c r="E19" i="18"/>
  <c r="D26" i="1"/>
  <c r="C26" i="1"/>
  <c r="F19" i="17"/>
  <c r="D27" i="1" s="1"/>
  <c r="E19" i="17"/>
  <c r="C27" i="1" s="1"/>
  <c r="F19" i="16"/>
  <c r="E19" i="16"/>
  <c r="E19" i="15"/>
  <c r="C25" i="1" s="1"/>
  <c r="F19" i="15"/>
  <c r="D25" i="1" s="1"/>
  <c r="F7" i="14"/>
  <c r="F19" i="14" l="1"/>
  <c r="E19" i="14"/>
  <c r="D18" i="13" l="1"/>
  <c r="D23" i="1" s="1"/>
  <c r="C18" i="13"/>
  <c r="C23" i="1" s="1"/>
  <c r="D18" i="12"/>
  <c r="D22" i="1" s="1"/>
  <c r="C18" i="12"/>
  <c r="C22" i="1" s="1"/>
  <c r="D18" i="11"/>
  <c r="D21" i="1" s="1"/>
  <c r="C18" i="11"/>
  <c r="C21" i="1" s="1"/>
  <c r="D18" i="10" l="1"/>
  <c r="D20" i="1" s="1"/>
  <c r="C18" i="10"/>
  <c r="C20" i="1" s="1"/>
  <c r="D18" i="5" l="1"/>
  <c r="D17" i="1" s="1"/>
  <c r="C18" i="5"/>
  <c r="C17" i="1" s="1"/>
  <c r="D18" i="4"/>
  <c r="D16" i="1" s="1"/>
  <c r="C18" i="4"/>
  <c r="C16" i="1" s="1"/>
  <c r="D18" i="3"/>
  <c r="D15" i="1" s="1"/>
  <c r="C18" i="3"/>
  <c r="C15" i="1" s="1"/>
  <c r="D18" i="7"/>
  <c r="D14" i="1" s="1"/>
  <c r="C18" i="7"/>
  <c r="C14" i="1" s="1"/>
  <c r="D18" i="9"/>
  <c r="D19" i="1" s="1"/>
  <c r="C18" i="9"/>
  <c r="C19" i="1" s="1"/>
  <c r="D18" i="8" l="1"/>
  <c r="D18" i="1" s="1"/>
  <c r="C18" i="8"/>
  <c r="C18" i="1" s="1"/>
</calcChain>
</file>

<file path=xl/sharedStrings.xml><?xml version="1.0" encoding="utf-8"?>
<sst xmlns="http://schemas.openxmlformats.org/spreadsheetml/2006/main" count="263" uniqueCount="21">
  <si>
    <t>Ano</t>
  </si>
  <si>
    <t>Total em consumo (kWh)</t>
  </si>
  <si>
    <t>Mês</t>
  </si>
  <si>
    <t>Fatura Total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</si>
  <si>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</si>
  <si>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</si>
  <si>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</si>
  <si>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</si>
  <si>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</si>
  <si>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</si>
  <si>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</si>
  <si>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</si>
  <si>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</si>
  <si>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</si>
  <si>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</si>
  <si>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</si>
  <si>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</si>
  <si>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</si>
  <si>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</si>
  <si>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</si>
  <si>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Fazenda da Palma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</si>
</sst>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4" fontId="6" fillId="3" borderId="0" xfId="0" applyNumberFormat="1" applyFont="1" applyFill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4" fontId="6" fillId="4" borderId="0" xfId="0" applyNumberFormat="1" applyFont="1" applyFill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4" fontId="6" fillId="4" borderId="0" xfId="0" applyNumberFormat="1" applyFont="1" applyFill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6" fillId="3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4" fontId="6" fillId="3" borderId="0" xfId="0" applyNumberFormat="1" applyFont="1" applyFill="1" applyAlignment="1">
      <alignment horizontal="center" wrapText="1"/>
    </xf>
    <xf numFmtId="3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/>
    </xf>
    <xf numFmtId="166" fontId="6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66" fontId="6" fillId="4" borderId="0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wrapText="1"/>
    </xf>
    <xf numFmtId="17" fontId="6" fillId="4" borderId="3" xfId="0" applyNumberFormat="1" applyFont="1" applyFill="1" applyBorder="1" applyAlignment="1">
      <alignment horizontal="center"/>
    </xf>
    <xf numFmtId="4" fontId="6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/>
    </xf>
    <xf numFmtId="4" fontId="6" fillId="4" borderId="0" xfId="0" applyNumberFormat="1" applyFont="1" applyFill="1" applyBorder="1" applyAlignment="1">
      <alignment horizontal="center" wrapText="1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166" fontId="6" fillId="4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/>
    </xf>
  </cellXfs>
  <cellStyles count="4">
    <cellStyle name="Normal" xfId="0" builtinId="0"/>
    <cellStyle name="Normal 4" xfId="3" xr:uid="{00000000-0005-0000-0000-000001000000}"/>
    <cellStyle name="Vírgula 3" xfId="1" xr:uid="{00000000-0005-0000-0000-000002000000}"/>
    <cellStyle name="Vírgula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709536531431338E-2"/>
          <c:y val="7.2384248476515839E-2"/>
          <c:w val="0.91708562368572843"/>
          <c:h val="0.75432695289451568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077757769008951E-2"/>
                  <c:y val="9.139621473830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75-409E-9ECE-6AF9AC3229F6}"/>
                </c:ext>
              </c:extLst>
            </c:dLbl>
            <c:dLbl>
              <c:idx val="1"/>
              <c:layout>
                <c:manualLayout>
                  <c:x val="-4.7297328197335058E-2"/>
                  <c:y val="9.011001182557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75-409E-9ECE-6AF9AC3229F6}"/>
                </c:ext>
              </c:extLst>
            </c:dLbl>
            <c:dLbl>
              <c:idx val="2"/>
              <c:layout>
                <c:manualLayout>
                  <c:x val="-4.6408025110606682E-2"/>
                  <c:y val="5.4084306783435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75-409E-9ECE-6AF9AC3229F6}"/>
                </c:ext>
              </c:extLst>
            </c:dLbl>
            <c:dLbl>
              <c:idx val="3"/>
              <c:layout>
                <c:manualLayout>
                  <c:x val="-4.7742698383597744E-2"/>
                  <c:y val="0.102191791132597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75-409E-9ECE-6AF9AC3229F6}"/>
                </c:ext>
              </c:extLst>
            </c:dLbl>
            <c:dLbl>
              <c:idx val="4"/>
              <c:layout>
                <c:manualLayout>
                  <c:x val="-5.3113333304493353E-2"/>
                  <c:y val="4.8128179683674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75-409E-9ECE-6AF9AC3229F6}"/>
                </c:ext>
              </c:extLst>
            </c:dLbl>
            <c:dLbl>
              <c:idx val="5"/>
              <c:layout>
                <c:manualLayout>
                  <c:x val="-5.2413686585332124E-2"/>
                  <c:y val="9.661509218234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75-409E-9ECE-6AF9AC3229F6}"/>
                </c:ext>
              </c:extLst>
            </c:dLbl>
            <c:dLbl>
              <c:idx val="6"/>
              <c:layout>
                <c:manualLayout>
                  <c:x val="-3.7224958573148705E-2"/>
                  <c:y val="4.7237900345429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75-409E-9ECE-6AF9AC3229F6}"/>
                </c:ext>
              </c:extLst>
            </c:dLbl>
            <c:dLbl>
              <c:idx val="7"/>
              <c:layout>
                <c:manualLayout>
                  <c:x val="-4.3779544298603132E-2"/>
                  <c:y val="5.5710209991930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75-409E-9ECE-6AF9AC3229F6}"/>
                </c:ext>
              </c:extLst>
            </c:dLbl>
            <c:dLbl>
              <c:idx val="8"/>
              <c:layout>
                <c:manualLayout>
                  <c:x val="-4.1711021432010477E-2"/>
                  <c:y val="9.8425704845643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75-409E-9ECE-6AF9AC3229F6}"/>
                </c:ext>
              </c:extLst>
            </c:dLbl>
            <c:dLbl>
              <c:idx val="9"/>
              <c:layout>
                <c:manualLayout>
                  <c:x val="-4.0205182757951478E-2"/>
                  <c:y val="7.8259565751643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75-409E-9ECE-6AF9AC3229F6}"/>
                </c:ext>
              </c:extLst>
            </c:dLbl>
            <c:dLbl>
              <c:idx val="10"/>
              <c:layout>
                <c:manualLayout>
                  <c:x val="-4.9066107924240869E-2"/>
                  <c:y val="6.4976195797347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75-409E-9ECE-6AF9AC3229F6}"/>
                </c:ext>
              </c:extLst>
            </c:dLbl>
            <c:dLbl>
              <c:idx val="11"/>
              <c:layout>
                <c:manualLayout>
                  <c:x val="-7.262852050687385E-3"/>
                  <c:y val="3.1252697715872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75-409E-9ECE-6AF9AC3229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100.62</c:v>
                </c:pt>
                <c:pt idx="1">
                  <c:v>139.76</c:v>
                </c:pt>
                <c:pt idx="2">
                  <c:v>243.58</c:v>
                </c:pt>
                <c:pt idx="3">
                  <c:v>154.63</c:v>
                </c:pt>
                <c:pt idx="4">
                  <c:v>158.49</c:v>
                </c:pt>
                <c:pt idx="5">
                  <c:v>316.47000000000003</c:v>
                </c:pt>
                <c:pt idx="6">
                  <c:v>151.02000000000001</c:v>
                </c:pt>
                <c:pt idx="7">
                  <c:v>161.97999999999999</c:v>
                </c:pt>
                <c:pt idx="8">
                  <c:v>143.21</c:v>
                </c:pt>
                <c:pt idx="9">
                  <c:v>152.21</c:v>
                </c:pt>
                <c:pt idx="10">
                  <c:v>170.64</c:v>
                </c:pt>
                <c:pt idx="11">
                  <c:v>100.16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375-409E-9ECE-6AF9AC32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03104"/>
        <c:axId val="11941888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0992263400527237E-2"/>
                  <c:y val="-2.9353627112849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75-409E-9ECE-6AF9AC3229F6}"/>
                </c:ext>
              </c:extLst>
            </c:dLbl>
            <c:dLbl>
              <c:idx val="1"/>
              <c:layout>
                <c:manualLayout>
                  <c:x val="-2.0910142120161318E-2"/>
                  <c:y val="-4.259450222660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75-409E-9ECE-6AF9AC3229F6}"/>
                </c:ext>
              </c:extLst>
            </c:dLbl>
            <c:dLbl>
              <c:idx val="2"/>
              <c:layout>
                <c:manualLayout>
                  <c:x val="-2.5893996726272114E-2"/>
                  <c:y val="-3.8297104075379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75-409E-9ECE-6AF9AC3229F6}"/>
                </c:ext>
              </c:extLst>
            </c:dLbl>
            <c:dLbl>
              <c:idx val="3"/>
              <c:layout>
                <c:manualLayout>
                  <c:x val="-2.7569673799410638E-2"/>
                  <c:y val="-8.9229273980761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75-409E-9ECE-6AF9AC3229F6}"/>
                </c:ext>
              </c:extLst>
            </c:dLbl>
            <c:dLbl>
              <c:idx val="4"/>
              <c:layout>
                <c:manualLayout>
                  <c:x val="-2.0542778131815872E-2"/>
                  <c:y val="-4.8359405203842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75-409E-9ECE-6AF9AC3229F6}"/>
                </c:ext>
              </c:extLst>
            </c:dLbl>
            <c:dLbl>
              <c:idx val="5"/>
              <c:layout>
                <c:manualLayout>
                  <c:x val="-2.6161744011831311E-2"/>
                  <c:y val="-0.10300838879367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75-409E-9ECE-6AF9AC3229F6}"/>
                </c:ext>
              </c:extLst>
            </c:dLbl>
            <c:dLbl>
              <c:idx val="6"/>
              <c:layout>
                <c:manualLayout>
                  <c:x val="-2.6240917735749898E-2"/>
                  <c:y val="-2.7175125432308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75-409E-9ECE-6AF9AC3229F6}"/>
                </c:ext>
              </c:extLst>
            </c:dLbl>
            <c:dLbl>
              <c:idx val="7"/>
              <c:layout>
                <c:manualLayout>
                  <c:x val="-2.9200034661872782E-2"/>
                  <c:y val="-4.6484069427282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375-409E-9ECE-6AF9AC3229F6}"/>
                </c:ext>
              </c:extLst>
            </c:dLbl>
            <c:dLbl>
              <c:idx val="8"/>
              <c:layout>
                <c:manualLayout>
                  <c:x val="-3.9716372642201028E-2"/>
                  <c:y val="-7.837455847275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68419653998962E-2"/>
                      <c:h val="4.77548841959608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A375-409E-9ECE-6AF9AC3229F6}"/>
                </c:ext>
              </c:extLst>
            </c:dLbl>
            <c:dLbl>
              <c:idx val="9"/>
              <c:layout>
                <c:manualLayout>
                  <c:x val="-2.4563748598373097E-2"/>
                  <c:y val="-5.7752331365414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75-409E-9ECE-6AF9AC3229F6}"/>
                </c:ext>
              </c:extLst>
            </c:dLbl>
            <c:dLbl>
              <c:idx val="10"/>
              <c:layout>
                <c:manualLayout>
                  <c:x val="-4.1418586884015542E-2"/>
                  <c:y val="-3.64792936447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375-409E-9ECE-6AF9AC3229F6}"/>
                </c:ext>
              </c:extLst>
            </c:dLbl>
            <c:dLbl>
              <c:idx val="11"/>
              <c:layout>
                <c:manualLayout>
                  <c:x val="-2.5641319169793952E-2"/>
                  <c:y val="-7.0589299832823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75-409E-9ECE-6AF9AC3229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152</c:v>
                </c:pt>
                <c:pt idx="1">
                  <c:v>155</c:v>
                </c:pt>
                <c:pt idx="2" formatCode="General">
                  <c:v>252</c:v>
                </c:pt>
                <c:pt idx="3" formatCode="General">
                  <c:v>161</c:v>
                </c:pt>
                <c:pt idx="4" formatCode="General">
                  <c:v>164</c:v>
                </c:pt>
                <c:pt idx="5" formatCode="General">
                  <c:v>333</c:v>
                </c:pt>
                <c:pt idx="6" formatCode="General">
                  <c:v>178</c:v>
                </c:pt>
                <c:pt idx="7" formatCode="General">
                  <c:v>181</c:v>
                </c:pt>
                <c:pt idx="8" formatCode="General">
                  <c:v>160</c:v>
                </c:pt>
                <c:pt idx="9" formatCode="General">
                  <c:v>175</c:v>
                </c:pt>
                <c:pt idx="10">
                  <c:v>176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375-409E-9ECE-6AF9AC32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21568"/>
        <c:axId val="119420032"/>
      </c:lineChart>
      <c:dateAx>
        <c:axId val="11950310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9418880"/>
        <c:crosses val="autoZero"/>
        <c:auto val="1"/>
        <c:lblOffset val="100"/>
        <c:baseTimeUnit val="months"/>
      </c:dateAx>
      <c:valAx>
        <c:axId val="11941888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19503104"/>
        <c:crosses val="autoZero"/>
        <c:crossBetween val="between"/>
      </c:valAx>
      <c:valAx>
        <c:axId val="119420032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119421568"/>
        <c:crosses val="max"/>
        <c:crossBetween val="between"/>
      </c:valAx>
      <c:dateAx>
        <c:axId val="11942156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1942003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2.3489565727581721E-2"/>
          <c:y val="5.9625966013527924E-2"/>
          <c:w val="0.18180995050742702"/>
          <c:h val="0.1089882603039117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04918736298834E-2"/>
          <c:y val="6.9934626871906727E-2"/>
          <c:w val="0.93969154157845103"/>
          <c:h val="0.8070222627130286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8847522161629376E-2"/>
                  <c:y val="5.4350407886703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76-401A-B89A-1CF228304E5B}"/>
                </c:ext>
              </c:extLst>
            </c:dLbl>
            <c:dLbl>
              <c:idx val="1"/>
              <c:layout>
                <c:manualLayout>
                  <c:x val="-1.1938422364064444E-2"/>
                  <c:y val="3.5672654320271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76-401A-B89A-1CF228304E5B}"/>
                </c:ext>
              </c:extLst>
            </c:dLbl>
            <c:dLbl>
              <c:idx val="2"/>
              <c:layout>
                <c:manualLayout>
                  <c:x val="-5.433781194565037E-2"/>
                  <c:y val="-5.2577389795606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5F-47C9-B391-10FC4D5F171B}"/>
                </c:ext>
              </c:extLst>
            </c:dLbl>
            <c:dLbl>
              <c:idx val="3"/>
              <c:layout>
                <c:manualLayout>
                  <c:x val="-4.8831630311472231E-2"/>
                  <c:y val="9.420795898139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5F-47C9-B391-10FC4D5F171B}"/>
                </c:ext>
              </c:extLst>
            </c:dLbl>
            <c:dLbl>
              <c:idx val="4"/>
              <c:layout>
                <c:manualLayout>
                  <c:x val="-4.6521015229011829E-2"/>
                  <c:y val="5.4139695886583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5F-47C9-B391-10FC4D5F171B}"/>
                </c:ext>
              </c:extLst>
            </c:dLbl>
            <c:dLbl>
              <c:idx val="5"/>
              <c:layout>
                <c:manualLayout>
                  <c:x val="-5.81905533026741E-2"/>
                  <c:y val="4.7781081621713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76-401A-B89A-1CF228304E5B}"/>
                </c:ext>
              </c:extLst>
            </c:dLbl>
            <c:dLbl>
              <c:idx val="6"/>
              <c:layout>
                <c:manualLayout>
                  <c:x val="-5.3433604492596078E-2"/>
                  <c:y val="4.876725174839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76-401A-B89A-1CF228304E5B}"/>
                </c:ext>
              </c:extLst>
            </c:dLbl>
            <c:dLbl>
              <c:idx val="7"/>
              <c:layout>
                <c:manualLayout>
                  <c:x val="-4.5421364689077127E-2"/>
                  <c:y val="4.3364434709296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76-401A-B89A-1CF228304E5B}"/>
                </c:ext>
              </c:extLst>
            </c:dLbl>
            <c:dLbl>
              <c:idx val="8"/>
              <c:layout>
                <c:manualLayout>
                  <c:x val="-4.7656172789841883E-2"/>
                  <c:y val="2.8707571347396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76-401A-B89A-1CF228304E5B}"/>
                </c:ext>
              </c:extLst>
            </c:dLbl>
            <c:dLbl>
              <c:idx val="9"/>
              <c:layout>
                <c:manualLayout>
                  <c:x val="-4.0792102616476401E-2"/>
                  <c:y val="5.4275899364138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5F-47C9-B391-10FC4D5F171B}"/>
                </c:ext>
              </c:extLst>
            </c:dLbl>
            <c:dLbl>
              <c:idx val="10"/>
              <c:layout>
                <c:manualLayout>
                  <c:x val="-3.8496874469702652E-2"/>
                  <c:y val="3.760462931824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76-401A-B89A-1CF228304E5B}"/>
                </c:ext>
              </c:extLst>
            </c:dLbl>
            <c:dLbl>
              <c:idx val="11"/>
              <c:layout>
                <c:manualLayout>
                  <c:x val="-2.2508497198132738E-2"/>
                  <c:y val="3.0659724235501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76-401A-B89A-1CF228304E5B}"/>
                </c:ext>
              </c:extLst>
            </c:dLbl>
            <c:dLbl>
              <c:idx val="12"/>
              <c:layout>
                <c:manualLayout>
                  <c:x val="-2.0105819938292546E-3"/>
                  <c:y val="-1.6028678292436746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5F-47C9-B391-10FC4D5F171B}"/>
                </c:ext>
              </c:extLst>
            </c:dLbl>
            <c:dLbl>
              <c:idx val="13"/>
              <c:layout>
                <c:manualLayout>
                  <c:x val="-2.1842202875955549E-2"/>
                  <c:y val="2.6005163253771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76-401A-B89A-1CF228304E5B}"/>
                </c:ext>
              </c:extLst>
            </c:dLbl>
            <c:dLbl>
              <c:idx val="14"/>
              <c:layout>
                <c:manualLayout>
                  <c:x val="3.216931190126808E-2"/>
                  <c:y val="-1.6028678292436746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5F-47C9-B391-10FC4D5F171B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"R$"#,##0.00</c:formatCode>
                <c:ptCount val="11"/>
                <c:pt idx="0">
                  <c:v>3971.8699999999994</c:v>
                </c:pt>
                <c:pt idx="1">
                  <c:v>2071.58</c:v>
                </c:pt>
                <c:pt idx="2">
                  <c:v>3175.9500000000003</c:v>
                </c:pt>
                <c:pt idx="3">
                  <c:v>3884.9199999999996</c:v>
                </c:pt>
                <c:pt idx="4">
                  <c:v>2133.58</c:v>
                </c:pt>
                <c:pt idx="5">
                  <c:v>1539.34</c:v>
                </c:pt>
                <c:pt idx="6">
                  <c:v>1141.7199999999998</c:v>
                </c:pt>
                <c:pt idx="7">
                  <c:v>1160.21</c:v>
                </c:pt>
                <c:pt idx="8">
                  <c:v>1125.97</c:v>
                </c:pt>
                <c:pt idx="9">
                  <c:v>1798.44</c:v>
                </c:pt>
                <c:pt idx="10">
                  <c:v>1976.0700000000002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A76-401A-B89A-1CF22830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8544"/>
        <c:axId val="12115008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5036403407604023E-2"/>
                  <c:y val="-2.2797113744086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76-401A-B89A-1CF228304E5B}"/>
                </c:ext>
              </c:extLst>
            </c:dLbl>
            <c:dLbl>
              <c:idx val="1"/>
              <c:layout>
                <c:manualLayout>
                  <c:x val="-2.8990244012444513E-2"/>
                  <c:y val="-8.1873951037459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A76-401A-B89A-1CF228304E5B}"/>
                </c:ext>
              </c:extLst>
            </c:dLbl>
            <c:dLbl>
              <c:idx val="2"/>
              <c:layout>
                <c:manualLayout>
                  <c:x val="-3.5403698304431484E-2"/>
                  <c:y val="-3.3956374009949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76-401A-B89A-1CF228304E5B}"/>
                </c:ext>
              </c:extLst>
            </c:dLbl>
            <c:dLbl>
              <c:idx val="3"/>
              <c:layout>
                <c:manualLayout>
                  <c:x val="-5.6136690504410506E-3"/>
                  <c:y val="-4.0578432850533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A76-401A-B89A-1CF228304E5B}"/>
                </c:ext>
              </c:extLst>
            </c:dLbl>
            <c:dLbl>
              <c:idx val="4"/>
              <c:layout>
                <c:manualLayout>
                  <c:x val="-2.6482336612390137E-2"/>
                  <c:y val="-4.03295722055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76-401A-B89A-1CF228304E5B}"/>
                </c:ext>
              </c:extLst>
            </c:dLbl>
            <c:dLbl>
              <c:idx val="5"/>
              <c:layout>
                <c:manualLayout>
                  <c:x val="-2.9175048372203659E-2"/>
                  <c:y val="-4.5096888662113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A76-401A-B89A-1CF228304E5B}"/>
                </c:ext>
              </c:extLst>
            </c:dLbl>
            <c:dLbl>
              <c:idx val="6"/>
              <c:layout>
                <c:manualLayout>
                  <c:x val="-2.1873816058329949E-2"/>
                  <c:y val="-8.6760057054723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A76-401A-B89A-1CF228304E5B}"/>
                </c:ext>
              </c:extLst>
            </c:dLbl>
            <c:dLbl>
              <c:idx val="7"/>
              <c:layout>
                <c:manualLayout>
                  <c:x val="-2.9449326615114766E-2"/>
                  <c:y val="-3.69772592858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A76-401A-B89A-1CF228304E5B}"/>
                </c:ext>
              </c:extLst>
            </c:dLbl>
            <c:dLbl>
              <c:idx val="8"/>
              <c:layout>
                <c:manualLayout>
                  <c:x val="-1.9250759060242106E-2"/>
                  <c:y val="-3.8329409854695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A76-401A-B89A-1CF228304E5B}"/>
                </c:ext>
              </c:extLst>
            </c:dLbl>
            <c:dLbl>
              <c:idx val="9"/>
              <c:layout>
                <c:manualLayout>
                  <c:x val="-3.4608563434616817E-2"/>
                  <c:y val="-4.0444365031963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A76-401A-B89A-1CF228304E5B}"/>
                </c:ext>
              </c:extLst>
            </c:dLbl>
            <c:dLbl>
              <c:idx val="10"/>
              <c:layout>
                <c:manualLayout>
                  <c:x val="-1.3797290710493338E-2"/>
                  <c:y val="-3.79457980123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A76-401A-B89A-1CF228304E5B}"/>
                </c:ext>
              </c:extLst>
            </c:dLbl>
            <c:dLbl>
              <c:idx val="11"/>
              <c:layout>
                <c:manualLayout>
                  <c:x val="-1.1210681527425957E-2"/>
                  <c:y val="-4.5243700207577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A76-401A-B89A-1CF228304E5B}"/>
                </c:ext>
              </c:extLst>
            </c:dLbl>
            <c:dLbl>
              <c:idx val="12"/>
              <c:layout>
                <c:manualLayout>
                  <c:x val="-3.9535957675824226E-2"/>
                  <c:y val="-0.146772629832820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A76-401A-B89A-1CF228304E5B}"/>
                </c:ext>
              </c:extLst>
            </c:dLbl>
            <c:dLbl>
              <c:idx val="13"/>
              <c:layout>
                <c:manualLayout>
                  <c:x val="-4.0728058653267847E-2"/>
                  <c:y val="-2.437537061059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A76-401A-B89A-1CF228304E5B}"/>
                </c:ext>
              </c:extLst>
            </c:dLbl>
            <c:dLbl>
              <c:idx val="14"/>
              <c:layout>
                <c:manualLayout>
                  <c:x val="-2.6137565919780312E-2"/>
                  <c:y val="-2.1371571056582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5F-47C9-B391-10FC4D5F17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5859</c:v>
                </c:pt>
                <c:pt idx="1">
                  <c:v>3056</c:v>
                </c:pt>
                <c:pt idx="2">
                  <c:v>5301</c:v>
                </c:pt>
                <c:pt idx="3">
                  <c:v>5028</c:v>
                </c:pt>
                <c:pt idx="4">
                  <c:v>2708</c:v>
                </c:pt>
                <c:pt idx="5">
                  <c:v>2250</c:v>
                </c:pt>
                <c:pt idx="6">
                  <c:v>1384</c:v>
                </c:pt>
                <c:pt idx="7">
                  <c:v>1343</c:v>
                </c:pt>
                <c:pt idx="8">
                  <c:v>1462</c:v>
                </c:pt>
                <c:pt idx="9">
                  <c:v>1927</c:v>
                </c:pt>
                <c:pt idx="10">
                  <c:v>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A76-401A-B89A-1CF22830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59200"/>
        <c:axId val="121057664"/>
      </c:lineChart>
      <c:catAx>
        <c:axId val="1211485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1150080"/>
        <c:crosses val="autoZero"/>
        <c:auto val="1"/>
        <c:lblAlgn val="ctr"/>
        <c:lblOffset val="100"/>
        <c:noMultiLvlLbl val="0"/>
      </c:catAx>
      <c:valAx>
        <c:axId val="12115008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1148544"/>
        <c:crosses val="autoZero"/>
        <c:crossBetween val="between"/>
      </c:valAx>
      <c:valAx>
        <c:axId val="12105766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21059200"/>
        <c:crosses val="max"/>
        <c:crossBetween val="between"/>
      </c:valAx>
      <c:catAx>
        <c:axId val="12105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10576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4768178353339243"/>
          <c:y val="7.4627578769148703E-2"/>
          <c:w val="0.19726965447906872"/>
          <c:h val="0.1101840362738162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177799</xdr:rowOff>
    </xdr:from>
    <xdr:to>
      <xdr:col>17</xdr:col>
      <xdr:colOff>314324</xdr:colOff>
      <xdr:row>17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349250</xdr:colOff>
      <xdr:row>1</xdr:row>
      <xdr:rowOff>95249</xdr:rowOff>
    </xdr:from>
    <xdr:to>
      <xdr:col>17</xdr:col>
      <xdr:colOff>52917</xdr:colOff>
      <xdr:row>23</xdr:row>
      <xdr:rowOff>110066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1.6" thickBot="1" x14ac:dyDescent="0.35">
      <c r="B4" s="64" t="s">
        <v>20</v>
      </c>
      <c r="C4" s="65"/>
      <c r="D4" s="66"/>
    </row>
    <row r="5" spans="1:4" ht="18.600000000000001" thickTop="1" x14ac:dyDescent="0.35">
      <c r="B5" s="12" t="s">
        <v>2</v>
      </c>
      <c r="C5" s="13" t="s">
        <v>3</v>
      </c>
      <c r="D5" s="14" t="s">
        <v>4</v>
      </c>
    </row>
    <row r="6" spans="1:4" ht="15.6" x14ac:dyDescent="0.3">
      <c r="B6" s="20" t="s">
        <v>5</v>
      </c>
      <c r="C6" s="23">
        <v>279.32</v>
      </c>
      <c r="D6" s="24">
        <v>577</v>
      </c>
    </row>
    <row r="7" spans="1:4" ht="15.6" x14ac:dyDescent="0.3">
      <c r="A7" s="2"/>
      <c r="B7" s="15" t="s">
        <v>6</v>
      </c>
      <c r="C7" s="16">
        <v>233.66</v>
      </c>
      <c r="D7" s="17">
        <v>479</v>
      </c>
    </row>
    <row r="8" spans="1:4" ht="15.6" x14ac:dyDescent="0.3">
      <c r="A8" s="2"/>
      <c r="B8" s="20" t="s">
        <v>7</v>
      </c>
      <c r="C8" s="23">
        <v>204.86</v>
      </c>
      <c r="D8" s="24">
        <v>420</v>
      </c>
    </row>
    <row r="9" spans="1:4" ht="15.6" x14ac:dyDescent="0.3">
      <c r="A9" s="2"/>
      <c r="B9" s="15" t="s">
        <v>8</v>
      </c>
      <c r="C9" s="16">
        <v>263.64</v>
      </c>
      <c r="D9" s="17">
        <v>535</v>
      </c>
    </row>
    <row r="10" spans="1:4" ht="15.6" x14ac:dyDescent="0.3">
      <c r="A10" s="2"/>
      <c r="B10" s="20" t="s">
        <v>9</v>
      </c>
      <c r="C10" s="23">
        <v>237.66</v>
      </c>
      <c r="D10" s="24">
        <v>481</v>
      </c>
    </row>
    <row r="11" spans="1:4" ht="15.6" x14ac:dyDescent="0.3">
      <c r="A11" s="2"/>
      <c r="B11" s="15" t="s">
        <v>10</v>
      </c>
      <c r="C11" s="16">
        <v>282.91000000000003</v>
      </c>
      <c r="D11" s="17">
        <v>587</v>
      </c>
    </row>
    <row r="12" spans="1:4" ht="15.6" x14ac:dyDescent="0.3">
      <c r="A12" s="2"/>
      <c r="B12" s="20" t="s">
        <v>11</v>
      </c>
      <c r="C12" s="23">
        <v>315.57</v>
      </c>
      <c r="D12" s="24">
        <v>662</v>
      </c>
    </row>
    <row r="13" spans="1:4" ht="15.6" x14ac:dyDescent="0.3">
      <c r="A13" s="2"/>
      <c r="B13" s="15" t="s">
        <v>12</v>
      </c>
      <c r="C13" s="16">
        <v>260.58999999999997</v>
      </c>
      <c r="D13" s="17">
        <v>545</v>
      </c>
    </row>
    <row r="14" spans="1:4" ht="15.6" x14ac:dyDescent="0.3">
      <c r="A14" s="2"/>
      <c r="B14" s="20" t="s">
        <v>13</v>
      </c>
      <c r="C14" s="23">
        <v>299.33</v>
      </c>
      <c r="D14" s="24">
        <v>613</v>
      </c>
    </row>
    <row r="15" spans="1:4" ht="15.6" x14ac:dyDescent="0.3">
      <c r="A15" s="2"/>
      <c r="B15" s="15" t="s">
        <v>14</v>
      </c>
      <c r="C15" s="18">
        <v>234.33</v>
      </c>
      <c r="D15" s="19">
        <v>482</v>
      </c>
    </row>
    <row r="16" spans="1:4" ht="15.6" x14ac:dyDescent="0.3">
      <c r="B16" s="20" t="s">
        <v>15</v>
      </c>
      <c r="C16" s="21">
        <v>192.16</v>
      </c>
      <c r="D16" s="22">
        <v>425</v>
      </c>
    </row>
    <row r="17" spans="2:4" ht="15.6" x14ac:dyDescent="0.3">
      <c r="B17" s="15" t="s">
        <v>16</v>
      </c>
      <c r="C17" s="18">
        <v>204.1</v>
      </c>
      <c r="D17" s="19">
        <v>425</v>
      </c>
    </row>
    <row r="18" spans="2:4" ht="16.2" thickBot="1" x14ac:dyDescent="0.35">
      <c r="B18" s="25" t="s">
        <v>17</v>
      </c>
      <c r="C18" s="26">
        <f>SUM(C6:C17)</f>
        <v>3008.1299999999997</v>
      </c>
      <c r="D18" s="27">
        <f>SUM(D6:D17)</f>
        <v>6231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D18"/>
  <sheetViews>
    <sheetView workbookViewId="0">
      <selection activeCell="B6" sqref="B6:D17"/>
    </sheetView>
  </sheetViews>
  <sheetFormatPr defaultRowHeight="14.4" x14ac:dyDescent="0.3"/>
  <cols>
    <col min="1" max="1" width="30" customWidth="1"/>
    <col min="2" max="2" width="26" customWidth="1"/>
    <col min="3" max="3" width="26.109375" customWidth="1"/>
    <col min="4" max="4" width="25.5546875" customWidth="1"/>
  </cols>
  <sheetData>
    <row r="3" spans="1:4" ht="15" thickBot="1" x14ac:dyDescent="0.35"/>
    <row r="4" spans="1:4" ht="21.6" thickBot="1" x14ac:dyDescent="0.35">
      <c r="B4" s="64" t="s">
        <v>20</v>
      </c>
      <c r="C4" s="65"/>
      <c r="D4" s="66"/>
    </row>
    <row r="5" spans="1:4" ht="18.600000000000001" thickTop="1" x14ac:dyDescent="0.35">
      <c r="A5" s="2"/>
      <c r="B5" s="12" t="s">
        <v>2</v>
      </c>
      <c r="C5" s="13" t="s">
        <v>18</v>
      </c>
      <c r="D5" s="14" t="s">
        <v>4</v>
      </c>
    </row>
    <row r="6" spans="1:4" ht="15.6" x14ac:dyDescent="0.3">
      <c r="A6" s="2"/>
      <c r="B6" s="20" t="s">
        <v>5</v>
      </c>
      <c r="C6" s="23">
        <v>68.959999999999994</v>
      </c>
      <c r="D6" s="24">
        <v>100</v>
      </c>
    </row>
    <row r="7" spans="1:4" ht="15.6" x14ac:dyDescent="0.3">
      <c r="A7" s="2"/>
      <c r="B7" s="15" t="s">
        <v>6</v>
      </c>
      <c r="C7" s="16">
        <v>96.38</v>
      </c>
      <c r="D7" s="17">
        <v>155</v>
      </c>
    </row>
    <row r="8" spans="1:4" ht="15.6" x14ac:dyDescent="0.3">
      <c r="A8" s="2"/>
      <c r="B8" s="20" t="s">
        <v>7</v>
      </c>
      <c r="C8" s="21">
        <v>94.96</v>
      </c>
      <c r="D8" s="22">
        <v>150</v>
      </c>
    </row>
    <row r="9" spans="1:4" ht="15.6" x14ac:dyDescent="0.3">
      <c r="A9" s="2"/>
      <c r="B9" s="15" t="s">
        <v>8</v>
      </c>
      <c r="C9" s="16">
        <v>82.38</v>
      </c>
      <c r="D9" s="40">
        <v>100</v>
      </c>
    </row>
    <row r="10" spans="1:4" ht="15.6" x14ac:dyDescent="0.3">
      <c r="A10" s="2"/>
      <c r="B10" s="20" t="s">
        <v>9</v>
      </c>
      <c r="C10" s="42">
        <v>104.33</v>
      </c>
      <c r="D10" s="36">
        <v>135</v>
      </c>
    </row>
    <row r="11" spans="1:4" ht="15.6" x14ac:dyDescent="0.3">
      <c r="A11" s="2"/>
      <c r="B11" s="15" t="s">
        <v>10</v>
      </c>
      <c r="C11" s="16">
        <v>105.72</v>
      </c>
      <c r="D11" s="40">
        <v>129</v>
      </c>
    </row>
    <row r="12" spans="1:4" ht="15.6" x14ac:dyDescent="0.3">
      <c r="A12" s="2"/>
      <c r="B12" s="20" t="s">
        <v>11</v>
      </c>
      <c r="C12" s="23">
        <v>84.68</v>
      </c>
      <c r="D12" s="36">
        <v>100</v>
      </c>
    </row>
    <row r="13" spans="1:4" ht="15.6" x14ac:dyDescent="0.3">
      <c r="B13" s="15" t="s">
        <v>12</v>
      </c>
      <c r="C13" s="16">
        <v>99.89</v>
      </c>
      <c r="D13" s="40">
        <v>111</v>
      </c>
    </row>
    <row r="14" spans="1:4" ht="15.6" x14ac:dyDescent="0.3">
      <c r="A14" s="37"/>
      <c r="B14" s="39" t="s">
        <v>13</v>
      </c>
      <c r="C14" s="44">
        <v>99.12</v>
      </c>
      <c r="D14" s="39">
        <v>104</v>
      </c>
    </row>
    <row r="15" spans="1:4" ht="15.6" x14ac:dyDescent="0.3">
      <c r="B15" s="15" t="s">
        <v>14</v>
      </c>
      <c r="C15" s="41">
        <v>91.53</v>
      </c>
      <c r="D15" s="41">
        <v>100</v>
      </c>
    </row>
    <row r="16" spans="1:4" ht="15.6" x14ac:dyDescent="0.3">
      <c r="B16" s="20" t="s">
        <v>15</v>
      </c>
      <c r="C16" s="39">
        <v>97.21</v>
      </c>
      <c r="D16" s="36">
        <v>100</v>
      </c>
    </row>
    <row r="17" spans="2:4" ht="15.6" x14ac:dyDescent="0.3">
      <c r="B17" s="15" t="s">
        <v>16</v>
      </c>
      <c r="C17" s="16">
        <v>116.56</v>
      </c>
      <c r="D17" s="17">
        <v>100</v>
      </c>
    </row>
    <row r="18" spans="2:4" ht="16.2" thickBot="1" x14ac:dyDescent="0.35">
      <c r="B18" s="33" t="s">
        <v>17</v>
      </c>
      <c r="C18" s="34">
        <f>SUM(C6:C17)</f>
        <v>1141.7199999999998</v>
      </c>
      <c r="D18" s="35">
        <f>SUM(D6:D17)</f>
        <v>1384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4:F19"/>
  <sheetViews>
    <sheetView topLeftCell="B1" workbookViewId="0">
      <selection activeCell="E19" sqref="E19:F19"/>
    </sheetView>
  </sheetViews>
  <sheetFormatPr defaultRowHeight="14.4" x14ac:dyDescent="0.3"/>
  <cols>
    <col min="4" max="4" width="21.88671875" customWidth="1"/>
    <col min="5" max="5" width="20.44140625" bestFit="1" customWidth="1"/>
    <col min="6" max="6" width="26.44140625" bestFit="1" customWidth="1"/>
  </cols>
  <sheetData>
    <row r="4" spans="3:6" ht="15" thickBot="1" x14ac:dyDescent="0.35"/>
    <row r="5" spans="3:6" ht="21.6" thickBot="1" x14ac:dyDescent="0.35">
      <c r="D5" s="64" t="s">
        <v>20</v>
      </c>
      <c r="E5" s="65"/>
      <c r="F5" s="66"/>
    </row>
    <row r="6" spans="3:6" ht="18.600000000000001" thickTop="1" x14ac:dyDescent="0.35">
      <c r="C6" s="2"/>
      <c r="D6" s="12" t="s">
        <v>2</v>
      </c>
      <c r="E6" s="13" t="s">
        <v>18</v>
      </c>
      <c r="F6" s="14" t="s">
        <v>4</v>
      </c>
    </row>
    <row r="7" spans="3:6" ht="15.6" x14ac:dyDescent="0.3">
      <c r="C7" s="2"/>
      <c r="D7" s="20" t="s">
        <v>5</v>
      </c>
      <c r="E7" s="23">
        <v>95.14</v>
      </c>
      <c r="F7" s="24">
        <f>64+36</f>
        <v>100</v>
      </c>
    </row>
    <row r="8" spans="3:6" ht="15.6" x14ac:dyDescent="0.3">
      <c r="C8" s="2"/>
      <c r="D8" s="15" t="s">
        <v>6</v>
      </c>
      <c r="E8" s="16">
        <v>100.44</v>
      </c>
      <c r="F8" s="17">
        <v>100</v>
      </c>
    </row>
    <row r="9" spans="3:6" ht="15.6" x14ac:dyDescent="0.3">
      <c r="C9" s="2"/>
      <c r="D9" s="20" t="s">
        <v>7</v>
      </c>
      <c r="E9" s="21">
        <v>103.62</v>
      </c>
      <c r="F9" s="22">
        <v>100</v>
      </c>
    </row>
    <row r="10" spans="3:6" ht="15.6" x14ac:dyDescent="0.3">
      <c r="C10" s="2"/>
      <c r="D10" s="15" t="s">
        <v>8</v>
      </c>
      <c r="E10" s="16">
        <v>83.12</v>
      </c>
      <c r="F10" s="40">
        <v>100</v>
      </c>
    </row>
    <row r="11" spans="3:6" ht="15.6" x14ac:dyDescent="0.3">
      <c r="C11" s="2"/>
      <c r="D11" s="20" t="s">
        <v>9</v>
      </c>
      <c r="E11" s="42">
        <v>87.09</v>
      </c>
      <c r="F11" s="36">
        <v>100</v>
      </c>
    </row>
    <row r="12" spans="3:6" ht="15.6" x14ac:dyDescent="0.3">
      <c r="C12" s="2"/>
      <c r="D12" s="15" t="s">
        <v>10</v>
      </c>
      <c r="E12" s="16">
        <v>84.63</v>
      </c>
      <c r="F12" s="40">
        <v>100</v>
      </c>
    </row>
    <row r="13" spans="3:6" ht="15.6" x14ac:dyDescent="0.3">
      <c r="C13" s="2"/>
      <c r="D13" s="20" t="s">
        <v>11</v>
      </c>
      <c r="E13" s="23">
        <v>79.62</v>
      </c>
      <c r="F13" s="36">
        <v>100</v>
      </c>
    </row>
    <row r="14" spans="3:6" ht="15.6" x14ac:dyDescent="0.3">
      <c r="D14" s="15" t="s">
        <v>12</v>
      </c>
      <c r="E14" s="16">
        <v>79</v>
      </c>
      <c r="F14" s="40">
        <v>100</v>
      </c>
    </row>
    <row r="15" spans="3:6" ht="15.6" x14ac:dyDescent="0.3">
      <c r="C15" s="37"/>
      <c r="D15" s="39" t="s">
        <v>13</v>
      </c>
      <c r="E15" s="44">
        <v>79.12</v>
      </c>
      <c r="F15" s="39">
        <v>100</v>
      </c>
    </row>
    <row r="16" spans="3:6" ht="15.6" x14ac:dyDescent="0.3">
      <c r="D16" s="15" t="s">
        <v>14</v>
      </c>
      <c r="E16" s="41">
        <v>209.05</v>
      </c>
      <c r="F16" s="41">
        <v>243</v>
      </c>
    </row>
    <row r="17" spans="4:6" ht="15.6" x14ac:dyDescent="0.3">
      <c r="D17" s="20" t="s">
        <v>15</v>
      </c>
      <c r="E17" s="39">
        <v>78.23</v>
      </c>
      <c r="F17" s="36">
        <v>100</v>
      </c>
    </row>
    <row r="18" spans="4:6" ht="15.6" x14ac:dyDescent="0.3">
      <c r="D18" s="15" t="s">
        <v>16</v>
      </c>
      <c r="E18" s="16">
        <v>81.150000000000006</v>
      </c>
      <c r="F18" s="17">
        <v>100</v>
      </c>
    </row>
    <row r="19" spans="4:6" ht="16.2" thickBot="1" x14ac:dyDescent="0.35">
      <c r="D19" s="33" t="s">
        <v>17</v>
      </c>
      <c r="E19" s="34">
        <f>SUM(E7:E18)</f>
        <v>1160.21</v>
      </c>
      <c r="F19" s="35">
        <f>SUM(F7:F18)</f>
        <v>1343</v>
      </c>
    </row>
  </sheetData>
  <mergeCells count="1">
    <mergeCell ref="D5:F5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4:F19"/>
  <sheetViews>
    <sheetView topLeftCell="B1" workbookViewId="0">
      <selection activeCell="E27" sqref="E27"/>
    </sheetView>
  </sheetViews>
  <sheetFormatPr defaultRowHeight="14.4" x14ac:dyDescent="0.3"/>
  <cols>
    <col min="4" max="4" width="21.88671875" customWidth="1"/>
    <col min="5" max="5" width="20.44140625" bestFit="1" customWidth="1"/>
    <col min="6" max="6" width="26.44140625" bestFit="1" customWidth="1"/>
  </cols>
  <sheetData>
    <row r="4" spans="3:6" ht="15" thickBot="1" x14ac:dyDescent="0.35"/>
    <row r="5" spans="3:6" ht="21.6" thickBot="1" x14ac:dyDescent="0.35">
      <c r="D5" s="64" t="s">
        <v>20</v>
      </c>
      <c r="E5" s="65"/>
      <c r="F5" s="66"/>
    </row>
    <row r="6" spans="3:6" ht="18.600000000000001" thickTop="1" x14ac:dyDescent="0.35">
      <c r="C6" s="2"/>
      <c r="D6" s="12" t="s">
        <v>2</v>
      </c>
      <c r="E6" s="13" t="s">
        <v>18</v>
      </c>
      <c r="F6" s="14" t="s">
        <v>4</v>
      </c>
    </row>
    <row r="7" spans="3:6" ht="15.6" x14ac:dyDescent="0.3">
      <c r="C7" s="2"/>
      <c r="D7" s="20" t="s">
        <v>5</v>
      </c>
      <c r="E7" s="23">
        <v>141.4</v>
      </c>
      <c r="F7" s="24">
        <v>187</v>
      </c>
    </row>
    <row r="8" spans="3:6" ht="15.6" x14ac:dyDescent="0.3">
      <c r="C8" s="2"/>
      <c r="D8" s="15" t="s">
        <v>6</v>
      </c>
      <c r="E8" s="16">
        <v>67.819999999999993</v>
      </c>
      <c r="F8" s="17">
        <v>100</v>
      </c>
    </row>
    <row r="9" spans="3:6" ht="15.6" x14ac:dyDescent="0.3">
      <c r="C9" s="2"/>
      <c r="D9" s="20" t="s">
        <v>7</v>
      </c>
      <c r="E9" s="21">
        <v>91.71</v>
      </c>
      <c r="F9" s="22">
        <v>100</v>
      </c>
    </row>
    <row r="10" spans="3:6" ht="15.6" x14ac:dyDescent="0.3">
      <c r="C10" s="2"/>
      <c r="D10" s="15" t="s">
        <v>8</v>
      </c>
      <c r="E10" s="16">
        <v>116.29</v>
      </c>
      <c r="F10" s="40">
        <v>151</v>
      </c>
    </row>
    <row r="11" spans="3:6" ht="15.6" x14ac:dyDescent="0.3">
      <c r="C11" s="2"/>
      <c r="D11" s="20" t="s">
        <v>9</v>
      </c>
      <c r="E11" s="42">
        <v>68.510000000000005</v>
      </c>
      <c r="F11" s="36">
        <v>100</v>
      </c>
    </row>
    <row r="12" spans="3:6" ht="15.6" x14ac:dyDescent="0.3">
      <c r="C12" s="2"/>
      <c r="D12" s="15" t="s">
        <v>10</v>
      </c>
      <c r="E12" s="16">
        <v>49.8</v>
      </c>
      <c r="F12" s="40">
        <v>100</v>
      </c>
    </row>
    <row r="13" spans="3:6" ht="15.6" x14ac:dyDescent="0.3">
      <c r="C13" s="2"/>
      <c r="D13" s="20" t="s">
        <v>11</v>
      </c>
      <c r="E13" s="23">
        <v>105.5</v>
      </c>
      <c r="F13" s="36">
        <v>139</v>
      </c>
    </row>
    <row r="14" spans="3:6" ht="15.6" x14ac:dyDescent="0.3">
      <c r="D14" s="15" t="s">
        <v>12</v>
      </c>
      <c r="E14" s="16">
        <v>88.84</v>
      </c>
      <c r="F14" s="40">
        <v>110</v>
      </c>
    </row>
    <row r="15" spans="3:6" ht="15.6" x14ac:dyDescent="0.3">
      <c r="C15" s="37"/>
      <c r="D15" s="20" t="s">
        <v>13</v>
      </c>
      <c r="E15" s="44">
        <v>92.06</v>
      </c>
      <c r="F15" s="36">
        <v>114</v>
      </c>
    </row>
    <row r="16" spans="3:6" ht="15.6" x14ac:dyDescent="0.3">
      <c r="D16" s="15" t="s">
        <v>14</v>
      </c>
      <c r="E16" s="41">
        <v>145.47999999999999</v>
      </c>
      <c r="F16" s="40">
        <v>137</v>
      </c>
    </row>
    <row r="17" spans="4:6" ht="15.6" x14ac:dyDescent="0.3">
      <c r="D17" s="20" t="s">
        <v>15</v>
      </c>
      <c r="E17" s="39">
        <v>91.27</v>
      </c>
      <c r="F17" s="36">
        <v>110</v>
      </c>
    </row>
    <row r="18" spans="4:6" ht="15.6" x14ac:dyDescent="0.3">
      <c r="D18" s="15" t="s">
        <v>16</v>
      </c>
      <c r="E18" s="16">
        <v>67.290000000000006</v>
      </c>
      <c r="F18" s="17">
        <v>114</v>
      </c>
    </row>
    <row r="19" spans="4:6" ht="16.2" thickBot="1" x14ac:dyDescent="0.35">
      <c r="D19" s="33" t="s">
        <v>17</v>
      </c>
      <c r="E19" s="34">
        <f>SUM(E7:E18)</f>
        <v>1125.97</v>
      </c>
      <c r="F19" s="35">
        <f>SUM(F7:F18)</f>
        <v>1462</v>
      </c>
    </row>
  </sheetData>
  <mergeCells count="1">
    <mergeCell ref="D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4BFC8-1BBF-46AF-9D3D-7324DDE26E70}">
  <dimension ref="C4:F19"/>
  <sheetViews>
    <sheetView topLeftCell="B1" workbookViewId="0">
      <selection activeCell="E17" sqref="E17:F18"/>
    </sheetView>
  </sheetViews>
  <sheetFormatPr defaultRowHeight="14.4" x14ac:dyDescent="0.3"/>
  <cols>
    <col min="4" max="4" width="21.88671875" customWidth="1"/>
    <col min="5" max="5" width="20.44140625" bestFit="1" customWidth="1"/>
    <col min="6" max="6" width="26.44140625" bestFit="1" customWidth="1"/>
  </cols>
  <sheetData>
    <row r="4" spans="3:6" ht="15" thickBot="1" x14ac:dyDescent="0.35"/>
    <row r="5" spans="3:6" ht="21.6" thickBot="1" x14ac:dyDescent="0.35">
      <c r="D5" s="64" t="s">
        <v>20</v>
      </c>
      <c r="E5" s="65"/>
      <c r="F5" s="66"/>
    </row>
    <row r="6" spans="3:6" ht="18.600000000000001" thickTop="1" x14ac:dyDescent="0.35">
      <c r="C6" s="2"/>
      <c r="D6" s="12" t="s">
        <v>2</v>
      </c>
      <c r="E6" s="13" t="s">
        <v>18</v>
      </c>
      <c r="F6" s="14" t="s">
        <v>4</v>
      </c>
    </row>
    <row r="7" spans="3:6" ht="15.6" x14ac:dyDescent="0.3">
      <c r="C7" s="2"/>
      <c r="D7" s="20" t="s">
        <v>5</v>
      </c>
      <c r="E7" s="23">
        <v>175.45</v>
      </c>
      <c r="F7" s="24">
        <v>162</v>
      </c>
    </row>
    <row r="8" spans="3:6" ht="15.6" x14ac:dyDescent="0.3">
      <c r="C8" s="2"/>
      <c r="D8" s="15" t="s">
        <v>6</v>
      </c>
      <c r="E8" s="16">
        <v>98.51</v>
      </c>
      <c r="F8" s="17">
        <v>116</v>
      </c>
    </row>
    <row r="9" spans="3:6" ht="15.6" x14ac:dyDescent="0.3">
      <c r="C9" s="2"/>
      <c r="D9" s="20" t="s">
        <v>7</v>
      </c>
      <c r="E9" s="21">
        <v>100.53</v>
      </c>
      <c r="F9" s="22">
        <v>119</v>
      </c>
    </row>
    <row r="10" spans="3:6" ht="15.6" x14ac:dyDescent="0.3">
      <c r="C10" s="2"/>
      <c r="D10" s="15" t="s">
        <v>8</v>
      </c>
      <c r="E10" s="16">
        <v>207.49</v>
      </c>
      <c r="F10" s="40">
        <v>205</v>
      </c>
    </row>
    <row r="11" spans="3:6" ht="15.6" x14ac:dyDescent="0.3">
      <c r="C11" s="2"/>
      <c r="D11" s="20" t="s">
        <v>9</v>
      </c>
      <c r="E11" s="42">
        <v>113.23</v>
      </c>
      <c r="F11" s="36">
        <v>126</v>
      </c>
    </row>
    <row r="12" spans="3:6" ht="15.6" x14ac:dyDescent="0.3">
      <c r="C12" s="2"/>
      <c r="D12" s="15" t="s">
        <v>10</v>
      </c>
      <c r="E12" s="16">
        <v>115.48</v>
      </c>
      <c r="F12" s="40">
        <v>129</v>
      </c>
    </row>
    <row r="13" spans="3:6" ht="15.6" x14ac:dyDescent="0.3">
      <c r="C13" s="2"/>
      <c r="D13" s="20" t="s">
        <v>11</v>
      </c>
      <c r="E13" s="23">
        <v>172.6</v>
      </c>
      <c r="F13" s="36">
        <v>202</v>
      </c>
    </row>
    <row r="14" spans="3:6" ht="15.6" x14ac:dyDescent="0.3">
      <c r="D14" s="15" t="s">
        <v>12</v>
      </c>
      <c r="E14" s="16">
        <v>130.85</v>
      </c>
      <c r="F14" s="40">
        <v>137</v>
      </c>
    </row>
    <row r="15" spans="3:6" ht="15.6" x14ac:dyDescent="0.3">
      <c r="C15" s="37"/>
      <c r="D15" s="20" t="s">
        <v>13</v>
      </c>
      <c r="E15" s="44">
        <v>136.61000000000001</v>
      </c>
      <c r="F15" s="36">
        <v>139</v>
      </c>
    </row>
    <row r="16" spans="3:6" ht="15.6" x14ac:dyDescent="0.3">
      <c r="D16" s="15" t="s">
        <v>14</v>
      </c>
      <c r="E16" s="41">
        <v>257.39</v>
      </c>
      <c r="F16" s="40">
        <v>281</v>
      </c>
    </row>
    <row r="17" spans="4:6" ht="15.6" x14ac:dyDescent="0.3">
      <c r="D17" s="20" t="s">
        <v>15</v>
      </c>
      <c r="E17" s="39">
        <v>146.15</v>
      </c>
      <c r="F17" s="36">
        <v>154</v>
      </c>
    </row>
    <row r="18" spans="4:6" ht="15.6" x14ac:dyDescent="0.3">
      <c r="D18" s="15" t="s">
        <v>16</v>
      </c>
      <c r="E18" s="16">
        <v>144.15</v>
      </c>
      <c r="F18" s="17">
        <v>157</v>
      </c>
    </row>
    <row r="19" spans="4:6" ht="16.2" thickBot="1" x14ac:dyDescent="0.35">
      <c r="D19" s="33" t="s">
        <v>17</v>
      </c>
      <c r="E19" s="34">
        <f>SUM(E7:E18)</f>
        <v>1798.44</v>
      </c>
      <c r="F19" s="35">
        <f>SUM(F7:F18)</f>
        <v>1927</v>
      </c>
    </row>
  </sheetData>
  <mergeCells count="1">
    <mergeCell ref="D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D416-2B18-453A-AD0D-F8DFC3A3F25A}">
  <dimension ref="C4:F19"/>
  <sheetViews>
    <sheetView topLeftCell="D1" workbookViewId="0">
      <selection activeCell="E18" sqref="E18:F18"/>
    </sheetView>
  </sheetViews>
  <sheetFormatPr defaultRowHeight="14.4" x14ac:dyDescent="0.3"/>
  <cols>
    <col min="4" max="4" width="21.88671875" customWidth="1"/>
    <col min="5" max="5" width="20.44140625" bestFit="1" customWidth="1"/>
    <col min="6" max="6" width="26.44140625" bestFit="1" customWidth="1"/>
  </cols>
  <sheetData>
    <row r="4" spans="3:6" ht="15" thickBot="1" x14ac:dyDescent="0.35"/>
    <row r="5" spans="3:6" ht="21.6" thickBot="1" x14ac:dyDescent="0.35">
      <c r="D5" s="64" t="s">
        <v>20</v>
      </c>
      <c r="E5" s="65"/>
      <c r="F5" s="66"/>
    </row>
    <row r="6" spans="3:6" ht="18.600000000000001" thickTop="1" x14ac:dyDescent="0.35">
      <c r="C6" s="2"/>
      <c r="D6" s="12" t="s">
        <v>2</v>
      </c>
      <c r="E6" s="13" t="s">
        <v>18</v>
      </c>
      <c r="F6" s="14" t="s">
        <v>4</v>
      </c>
    </row>
    <row r="7" spans="3:6" ht="15.6" x14ac:dyDescent="0.3">
      <c r="C7" s="2"/>
      <c r="D7" s="28" t="s">
        <v>5</v>
      </c>
      <c r="E7" s="29">
        <v>83.46</v>
      </c>
      <c r="F7" s="30">
        <v>100</v>
      </c>
    </row>
    <row r="8" spans="3:6" ht="15.6" x14ac:dyDescent="0.3">
      <c r="C8" s="2"/>
      <c r="D8" s="28" t="s">
        <v>6</v>
      </c>
      <c r="E8" s="29">
        <v>100.62</v>
      </c>
      <c r="F8" s="30">
        <v>152</v>
      </c>
    </row>
    <row r="9" spans="3:6" ht="15.6" x14ac:dyDescent="0.3">
      <c r="C9" s="2"/>
      <c r="D9" s="28" t="s">
        <v>7</v>
      </c>
      <c r="E9" s="58">
        <v>139.76</v>
      </c>
      <c r="F9" s="32">
        <v>155</v>
      </c>
    </row>
    <row r="10" spans="3:6" ht="15.6" x14ac:dyDescent="0.3">
      <c r="C10" s="2"/>
      <c r="D10" s="28" t="s">
        <v>8</v>
      </c>
      <c r="E10" s="59">
        <v>243.58</v>
      </c>
      <c r="F10" s="54">
        <v>252</v>
      </c>
    </row>
    <row r="11" spans="3:6" ht="15.6" x14ac:dyDescent="0.3">
      <c r="C11" s="2"/>
      <c r="D11" s="28" t="s">
        <v>9</v>
      </c>
      <c r="E11" s="60">
        <v>154.63</v>
      </c>
      <c r="F11" s="54">
        <v>161</v>
      </c>
    </row>
    <row r="12" spans="3:6" ht="15.6" x14ac:dyDescent="0.3">
      <c r="C12" s="2"/>
      <c r="D12" s="28" t="s">
        <v>10</v>
      </c>
      <c r="E12" s="29">
        <v>158.49</v>
      </c>
      <c r="F12" s="54">
        <v>164</v>
      </c>
    </row>
    <row r="13" spans="3:6" ht="15.6" x14ac:dyDescent="0.3">
      <c r="C13" s="2"/>
      <c r="D13" s="28" t="s">
        <v>11</v>
      </c>
      <c r="E13" s="29">
        <v>316.47000000000003</v>
      </c>
      <c r="F13" s="54">
        <v>333</v>
      </c>
    </row>
    <row r="14" spans="3:6" ht="15.6" x14ac:dyDescent="0.3">
      <c r="D14" s="28" t="s">
        <v>12</v>
      </c>
      <c r="E14" s="29">
        <v>151.02000000000001</v>
      </c>
      <c r="F14" s="54">
        <v>178</v>
      </c>
    </row>
    <row r="15" spans="3:6" ht="15.6" x14ac:dyDescent="0.3">
      <c r="C15" s="37"/>
      <c r="D15" s="28" t="s">
        <v>13</v>
      </c>
      <c r="E15" s="61">
        <v>161.97999999999999</v>
      </c>
      <c r="F15" s="54">
        <v>181</v>
      </c>
    </row>
    <row r="16" spans="3:6" ht="15.6" x14ac:dyDescent="0.3">
      <c r="D16" s="28" t="s">
        <v>14</v>
      </c>
      <c r="E16" s="62">
        <v>143.21</v>
      </c>
      <c r="F16" s="54">
        <v>160</v>
      </c>
    </row>
    <row r="17" spans="4:6" ht="15.6" x14ac:dyDescent="0.3">
      <c r="D17" s="28" t="s">
        <v>15</v>
      </c>
      <c r="E17" s="62">
        <v>152.21</v>
      </c>
      <c r="F17" s="54">
        <v>175</v>
      </c>
    </row>
    <row r="18" spans="4:6" ht="15.6" x14ac:dyDescent="0.3">
      <c r="D18" s="28" t="s">
        <v>16</v>
      </c>
      <c r="E18" s="29">
        <v>170.64</v>
      </c>
      <c r="F18" s="30">
        <v>176</v>
      </c>
    </row>
    <row r="19" spans="4:6" ht="16.2" thickBot="1" x14ac:dyDescent="0.35">
      <c r="D19" s="33" t="s">
        <v>17</v>
      </c>
      <c r="E19" s="34">
        <f>SUM(E7:E18)</f>
        <v>1976.0700000000002</v>
      </c>
      <c r="F19" s="35">
        <f>SUM(F7:F18)</f>
        <v>2187</v>
      </c>
    </row>
  </sheetData>
  <mergeCells count="1">
    <mergeCell ref="D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17B0-DFF4-423D-9082-FE41C2DDAABB}">
  <dimension ref="C4:F19"/>
  <sheetViews>
    <sheetView topLeftCell="D1" workbookViewId="0">
      <selection activeCell="E7" sqref="E7:F7"/>
    </sheetView>
  </sheetViews>
  <sheetFormatPr defaultRowHeight="14.4" x14ac:dyDescent="0.3"/>
  <cols>
    <col min="4" max="4" width="21.88671875" customWidth="1"/>
    <col min="5" max="5" width="20.44140625" bestFit="1" customWidth="1"/>
    <col min="6" max="6" width="26.44140625" bestFit="1" customWidth="1"/>
  </cols>
  <sheetData>
    <row r="4" spans="3:6" ht="15" thickBot="1" x14ac:dyDescent="0.35"/>
    <row r="5" spans="3:6" ht="21.6" thickBot="1" x14ac:dyDescent="0.35">
      <c r="D5" s="64" t="s">
        <v>20</v>
      </c>
      <c r="E5" s="65"/>
      <c r="F5" s="66"/>
    </row>
    <row r="6" spans="3:6" ht="18.600000000000001" thickTop="1" x14ac:dyDescent="0.35">
      <c r="C6" s="2"/>
      <c r="D6" s="12" t="s">
        <v>2</v>
      </c>
      <c r="E6" s="13" t="s">
        <v>18</v>
      </c>
      <c r="F6" s="14" t="s">
        <v>4</v>
      </c>
    </row>
    <row r="7" spans="3:6" ht="15.6" x14ac:dyDescent="0.3">
      <c r="C7" s="2"/>
      <c r="D7" s="28" t="s">
        <v>5</v>
      </c>
      <c r="E7" s="29">
        <v>100.16</v>
      </c>
      <c r="F7" s="30">
        <v>100</v>
      </c>
    </row>
    <row r="8" spans="3:6" ht="15.6" x14ac:dyDescent="0.3">
      <c r="C8" s="2"/>
      <c r="D8" s="28" t="s">
        <v>6</v>
      </c>
      <c r="E8" s="29"/>
      <c r="F8" s="30"/>
    </row>
    <row r="9" spans="3:6" ht="15.6" x14ac:dyDescent="0.3">
      <c r="C9" s="2"/>
      <c r="D9" s="28" t="s">
        <v>7</v>
      </c>
      <c r="E9" s="58"/>
      <c r="F9" s="32"/>
    </row>
    <row r="10" spans="3:6" ht="15.6" x14ac:dyDescent="0.3">
      <c r="C10" s="2"/>
      <c r="D10" s="28" t="s">
        <v>8</v>
      </c>
      <c r="E10" s="59"/>
      <c r="F10" s="54"/>
    </row>
    <row r="11" spans="3:6" ht="15.6" x14ac:dyDescent="0.3">
      <c r="C11" s="2"/>
      <c r="D11" s="28" t="s">
        <v>9</v>
      </c>
      <c r="E11" s="60"/>
      <c r="F11" s="54"/>
    </row>
    <row r="12" spans="3:6" ht="15.6" x14ac:dyDescent="0.3">
      <c r="C12" s="2"/>
      <c r="D12" s="28" t="s">
        <v>10</v>
      </c>
      <c r="E12" s="29"/>
      <c r="F12" s="54"/>
    </row>
    <row r="13" spans="3:6" ht="15.6" x14ac:dyDescent="0.3">
      <c r="C13" s="2"/>
      <c r="D13" s="28" t="s">
        <v>11</v>
      </c>
      <c r="E13" s="29"/>
      <c r="F13" s="54"/>
    </row>
    <row r="14" spans="3:6" ht="15.6" x14ac:dyDescent="0.3">
      <c r="D14" s="28" t="s">
        <v>12</v>
      </c>
      <c r="E14" s="29"/>
      <c r="F14" s="54"/>
    </row>
    <row r="15" spans="3:6" ht="15.6" x14ac:dyDescent="0.3">
      <c r="C15" s="37"/>
      <c r="D15" s="28" t="s">
        <v>13</v>
      </c>
      <c r="E15" s="61"/>
      <c r="F15" s="54"/>
    </row>
    <row r="16" spans="3:6" ht="15.6" x14ac:dyDescent="0.3">
      <c r="D16" s="28" t="s">
        <v>14</v>
      </c>
      <c r="E16" s="62"/>
      <c r="F16" s="54"/>
    </row>
    <row r="17" spans="4:6" ht="15.6" x14ac:dyDescent="0.3">
      <c r="D17" s="28" t="s">
        <v>15</v>
      </c>
      <c r="E17" s="62"/>
      <c r="F17" s="54"/>
    </row>
    <row r="18" spans="4:6" ht="15.6" x14ac:dyDescent="0.3">
      <c r="D18" s="28" t="s">
        <v>16</v>
      </c>
      <c r="E18" s="29"/>
      <c r="F18" s="30"/>
    </row>
    <row r="19" spans="4:6" ht="16.2" thickBot="1" x14ac:dyDescent="0.35">
      <c r="D19" s="33" t="s">
        <v>17</v>
      </c>
      <c r="E19" s="34">
        <f>SUM(E7:E18)</f>
        <v>100.16</v>
      </c>
      <c r="F19" s="35">
        <f>SUM(F7:F18)</f>
        <v>100</v>
      </c>
    </row>
  </sheetData>
  <mergeCells count="1">
    <mergeCell ref="D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D18"/>
  <sheetViews>
    <sheetView showGridLines="0" topLeftCell="B1" zoomScale="110" zoomScaleNormal="110" workbookViewId="0">
      <selection activeCell="A10" sqref="A10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64" t="s">
        <v>20</v>
      </c>
      <c r="C4" s="65"/>
      <c r="D4" s="66"/>
    </row>
    <row r="5" spans="1:4" ht="18.600000000000001" thickTop="1" x14ac:dyDescent="0.35">
      <c r="A5" s="2"/>
      <c r="B5" s="12" t="s">
        <v>2</v>
      </c>
      <c r="C5" s="46" t="s">
        <v>18</v>
      </c>
      <c r="D5" s="14" t="s">
        <v>4</v>
      </c>
    </row>
    <row r="6" spans="1:4" ht="15.6" x14ac:dyDescent="0.3">
      <c r="B6" s="52">
        <v>45689</v>
      </c>
      <c r="C6" s="53">
        <v>100.62</v>
      </c>
      <c r="D6" s="30">
        <v>152</v>
      </c>
    </row>
    <row r="7" spans="1:4" ht="15.6" x14ac:dyDescent="0.3">
      <c r="B7" s="52">
        <v>45717</v>
      </c>
      <c r="C7" s="55">
        <v>139.76</v>
      </c>
      <c r="D7" s="32">
        <v>155</v>
      </c>
    </row>
    <row r="8" spans="1:4" ht="15.6" x14ac:dyDescent="0.3">
      <c r="B8" s="52">
        <v>45748</v>
      </c>
      <c r="C8" s="53">
        <v>243.58</v>
      </c>
      <c r="D8" s="54">
        <v>252</v>
      </c>
    </row>
    <row r="9" spans="1:4" ht="15.6" x14ac:dyDescent="0.3">
      <c r="B9" s="52">
        <v>45778</v>
      </c>
      <c r="C9" s="56">
        <v>154.63</v>
      </c>
      <c r="D9" s="54">
        <v>161</v>
      </c>
    </row>
    <row r="10" spans="1:4" ht="15.6" x14ac:dyDescent="0.3">
      <c r="B10" s="52">
        <v>45809</v>
      </c>
      <c r="C10" s="53">
        <v>158.49</v>
      </c>
      <c r="D10" s="54">
        <v>164</v>
      </c>
    </row>
    <row r="11" spans="1:4" ht="15.6" x14ac:dyDescent="0.3">
      <c r="B11" s="52">
        <v>45839</v>
      </c>
      <c r="C11" s="53">
        <v>316.47000000000003</v>
      </c>
      <c r="D11" s="54">
        <v>333</v>
      </c>
    </row>
    <row r="12" spans="1:4" ht="15.6" x14ac:dyDescent="0.3">
      <c r="B12" s="52">
        <v>45870</v>
      </c>
      <c r="C12" s="53">
        <v>151.02000000000001</v>
      </c>
      <c r="D12" s="54">
        <v>178</v>
      </c>
    </row>
    <row r="13" spans="1:4" ht="15.6" x14ac:dyDescent="0.3">
      <c r="B13" s="52">
        <v>45901</v>
      </c>
      <c r="C13" s="55">
        <v>161.97999999999999</v>
      </c>
      <c r="D13" s="54">
        <v>181</v>
      </c>
    </row>
    <row r="14" spans="1:4" ht="15.6" x14ac:dyDescent="0.3">
      <c r="B14" s="52">
        <v>45931</v>
      </c>
      <c r="C14" s="55">
        <v>143.21</v>
      </c>
      <c r="D14" s="54">
        <v>160</v>
      </c>
    </row>
    <row r="15" spans="1:4" ht="15.6" x14ac:dyDescent="0.3">
      <c r="B15" s="52">
        <v>45962</v>
      </c>
      <c r="C15" s="55">
        <v>152.21</v>
      </c>
      <c r="D15" s="54">
        <v>175</v>
      </c>
    </row>
    <row r="16" spans="1:4" ht="15.6" x14ac:dyDescent="0.3">
      <c r="B16" s="52">
        <v>45992</v>
      </c>
      <c r="C16" s="55">
        <v>170.64</v>
      </c>
      <c r="D16" s="30">
        <v>176</v>
      </c>
    </row>
    <row r="17" spans="2:4" ht="16.2" thickBot="1" x14ac:dyDescent="0.35">
      <c r="B17" s="57">
        <v>46023</v>
      </c>
      <c r="C17" s="63">
        <v>100.16</v>
      </c>
      <c r="D17" s="67">
        <v>100</v>
      </c>
    </row>
    <row r="18" spans="2:4" ht="15.6" x14ac:dyDescent="0.3">
      <c r="D18" s="43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7"/>
  <sheetViews>
    <sheetView showGridLines="0" tabSelected="1" topLeftCell="D1" zoomScale="90" zoomScaleNormal="90" workbookViewId="0">
      <selection activeCell="S17" sqref="S17"/>
    </sheetView>
  </sheetViews>
  <sheetFormatPr defaultColWidth="9.109375" defaultRowHeight="14.4" x14ac:dyDescent="0.3"/>
  <cols>
    <col min="1" max="2" width="25.6640625" customWidth="1"/>
    <col min="3" max="3" width="22.6640625" style="2" customWidth="1"/>
    <col min="4" max="4" width="25.44140625" customWidth="1"/>
    <col min="5" max="6" width="22.6640625" customWidth="1"/>
  </cols>
  <sheetData>
    <row r="1" spans="1:6" x14ac:dyDescent="0.3">
      <c r="C1"/>
    </row>
    <row r="3" spans="1:6" ht="15" thickBot="1" x14ac:dyDescent="0.35">
      <c r="F3" s="8"/>
    </row>
    <row r="4" spans="1:6" ht="21.6" thickBot="1" x14ac:dyDescent="0.35">
      <c r="A4" s="2"/>
      <c r="B4" s="64" t="s">
        <v>20</v>
      </c>
      <c r="C4" s="65"/>
      <c r="D4" s="66"/>
    </row>
    <row r="5" spans="1:6" ht="15" thickTop="1" x14ac:dyDescent="0.3">
      <c r="A5" s="2"/>
      <c r="B5" s="10" t="s">
        <v>0</v>
      </c>
      <c r="C5" s="9" t="s">
        <v>19</v>
      </c>
      <c r="D5" s="11" t="s">
        <v>1</v>
      </c>
    </row>
    <row r="6" spans="1:6" x14ac:dyDescent="0.3">
      <c r="A6" s="2"/>
      <c r="B6" s="3">
        <v>2004</v>
      </c>
      <c r="C6" s="48">
        <v>924.01</v>
      </c>
      <c r="D6" s="5">
        <v>2244</v>
      </c>
    </row>
    <row r="7" spans="1:6" x14ac:dyDescent="0.3">
      <c r="A7" s="2"/>
      <c r="B7" s="7">
        <v>2005</v>
      </c>
      <c r="C7" s="47">
        <v>937.33</v>
      </c>
      <c r="D7" s="6">
        <v>2082</v>
      </c>
    </row>
    <row r="8" spans="1:6" x14ac:dyDescent="0.3">
      <c r="A8" s="2"/>
      <c r="B8" s="3">
        <v>2006</v>
      </c>
      <c r="C8" s="48">
        <v>1135.27</v>
      </c>
      <c r="D8" s="5">
        <v>2309</v>
      </c>
    </row>
    <row r="9" spans="1:6" x14ac:dyDescent="0.3">
      <c r="A9" s="2"/>
      <c r="B9" s="7">
        <v>2007</v>
      </c>
      <c r="C9" s="47">
        <v>833.69</v>
      </c>
      <c r="D9" s="6">
        <v>2097</v>
      </c>
    </row>
    <row r="10" spans="1:6" x14ac:dyDescent="0.3">
      <c r="A10" s="2"/>
      <c r="B10" s="3">
        <v>2008</v>
      </c>
      <c r="C10" s="48">
        <v>1240.27</v>
      </c>
      <c r="D10" s="5">
        <v>2679</v>
      </c>
    </row>
    <row r="11" spans="1:6" x14ac:dyDescent="0.3">
      <c r="A11" s="2"/>
      <c r="B11" s="7">
        <v>2009</v>
      </c>
      <c r="C11" s="47">
        <v>1096.68</v>
      </c>
      <c r="D11" s="6">
        <v>2519</v>
      </c>
    </row>
    <row r="12" spans="1:6" x14ac:dyDescent="0.3">
      <c r="A12" s="2"/>
      <c r="B12" s="3">
        <v>2010</v>
      </c>
      <c r="C12" s="48">
        <v>1729.49</v>
      </c>
      <c r="D12" s="5">
        <v>3978</v>
      </c>
    </row>
    <row r="13" spans="1:6" x14ac:dyDescent="0.3">
      <c r="B13" s="7">
        <v>2011</v>
      </c>
      <c r="C13" s="47">
        <v>2520.08</v>
      </c>
      <c r="D13" s="6">
        <v>5516</v>
      </c>
    </row>
    <row r="14" spans="1:6" x14ac:dyDescent="0.3">
      <c r="B14" s="3">
        <v>2012</v>
      </c>
      <c r="C14" s="48">
        <f>'2012'!C18</f>
        <v>3008.1299999999997</v>
      </c>
      <c r="D14" s="5">
        <f>'2012'!D18</f>
        <v>6231</v>
      </c>
    </row>
    <row r="15" spans="1:6" x14ac:dyDescent="0.3">
      <c r="B15" s="7">
        <v>2013</v>
      </c>
      <c r="C15" s="47">
        <f>'2013'!C18</f>
        <v>2118.83</v>
      </c>
      <c r="D15" s="6">
        <f>'2013'!D18</f>
        <v>5828</v>
      </c>
    </row>
    <row r="16" spans="1:6" x14ac:dyDescent="0.3">
      <c r="B16" s="3">
        <v>2014</v>
      </c>
      <c r="C16" s="48">
        <f>'2014'!C18</f>
        <v>2188.1400000000003</v>
      </c>
      <c r="D16" s="5">
        <f>'2014'!D18</f>
        <v>2718</v>
      </c>
    </row>
    <row r="17" spans="2:4" x14ac:dyDescent="0.3">
      <c r="B17" s="7">
        <v>2015</v>
      </c>
      <c r="C17" s="47">
        <f>'2015'!C18</f>
        <v>3971.8699999999994</v>
      </c>
      <c r="D17" s="6">
        <f>'2015'!D18</f>
        <v>5859</v>
      </c>
    </row>
    <row r="18" spans="2:4" x14ac:dyDescent="0.3">
      <c r="B18" s="3">
        <v>2016</v>
      </c>
      <c r="C18" s="48">
        <f>'2016'!C18</f>
        <v>2071.58</v>
      </c>
      <c r="D18" s="4">
        <f>'2016'!D18</f>
        <v>3056</v>
      </c>
    </row>
    <row r="19" spans="2:4" x14ac:dyDescent="0.3">
      <c r="B19" s="7">
        <v>2017</v>
      </c>
      <c r="C19" s="47">
        <f>'2017'!C18</f>
        <v>3175.9500000000003</v>
      </c>
      <c r="D19" s="6">
        <f>'2017'!D18</f>
        <v>5301</v>
      </c>
    </row>
    <row r="20" spans="2:4" x14ac:dyDescent="0.3">
      <c r="B20" s="3">
        <v>2018</v>
      </c>
      <c r="C20" s="48">
        <f>'2018'!C18</f>
        <v>3884.9199999999996</v>
      </c>
      <c r="D20" s="4">
        <f>'2018'!D18</f>
        <v>5028</v>
      </c>
    </row>
    <row r="21" spans="2:4" x14ac:dyDescent="0.3">
      <c r="B21" s="7">
        <v>2019</v>
      </c>
      <c r="C21" s="47">
        <f>'2019'!C18</f>
        <v>2133.58</v>
      </c>
      <c r="D21" s="45">
        <f>'2019'!D18</f>
        <v>2708</v>
      </c>
    </row>
    <row r="22" spans="2:4" x14ac:dyDescent="0.3">
      <c r="B22" s="3">
        <v>2020</v>
      </c>
      <c r="C22" s="48">
        <f>'2020'!C18</f>
        <v>1539.34</v>
      </c>
      <c r="D22" s="5">
        <f>'2020'!D18</f>
        <v>2250</v>
      </c>
    </row>
    <row r="23" spans="2:4" x14ac:dyDescent="0.3">
      <c r="B23" s="7">
        <v>2021</v>
      </c>
      <c r="C23" s="47">
        <f xml:space="preserve"> '2021'!C18</f>
        <v>1141.7199999999998</v>
      </c>
      <c r="D23" s="6">
        <f>'2021'!D18</f>
        <v>1384</v>
      </c>
    </row>
    <row r="24" spans="2:4" x14ac:dyDescent="0.3">
      <c r="B24" s="3">
        <v>2022</v>
      </c>
      <c r="C24" s="48">
        <v>1160.21</v>
      </c>
      <c r="D24" s="5">
        <v>1343</v>
      </c>
    </row>
    <row r="25" spans="2:4" x14ac:dyDescent="0.3">
      <c r="B25" s="7">
        <v>2023</v>
      </c>
      <c r="C25" s="47">
        <f>'2023'!E19</f>
        <v>1125.97</v>
      </c>
      <c r="D25" s="6">
        <f>'2023'!F19</f>
        <v>1462</v>
      </c>
    </row>
    <row r="26" spans="2:4" ht="15" thickBot="1" x14ac:dyDescent="0.35">
      <c r="B26" s="49">
        <v>2024</v>
      </c>
      <c r="C26" s="50">
        <f>'2024'!E19</f>
        <v>1798.44</v>
      </c>
      <c r="D26" s="51">
        <f>'2024'!F19</f>
        <v>1927</v>
      </c>
    </row>
    <row r="27" spans="2:4" ht="15" thickBot="1" x14ac:dyDescent="0.35">
      <c r="B27" s="49">
        <v>2025</v>
      </c>
      <c r="C27" s="50">
        <f>'2025'!E19</f>
        <v>1976.0700000000002</v>
      </c>
      <c r="D27" s="51">
        <f>'2025'!F19</f>
        <v>2187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64" t="s">
        <v>20</v>
      </c>
      <c r="C4" s="65"/>
      <c r="D4" s="66"/>
    </row>
    <row r="5" spans="1:4" ht="18.600000000000001" thickTop="1" x14ac:dyDescent="0.35">
      <c r="A5" s="2"/>
      <c r="B5" s="12" t="s">
        <v>2</v>
      </c>
      <c r="C5" s="13" t="s">
        <v>3</v>
      </c>
      <c r="D5" s="14" t="s">
        <v>4</v>
      </c>
    </row>
    <row r="6" spans="1:4" ht="15.6" x14ac:dyDescent="0.3">
      <c r="A6" s="2"/>
      <c r="B6" s="20" t="s">
        <v>5</v>
      </c>
      <c r="C6" s="23">
        <v>219.71</v>
      </c>
      <c r="D6" s="24">
        <v>489</v>
      </c>
    </row>
    <row r="7" spans="1:4" ht="15.6" x14ac:dyDescent="0.3">
      <c r="A7" s="2"/>
      <c r="B7" s="15" t="s">
        <v>6</v>
      </c>
      <c r="C7" s="16">
        <v>142.30000000000001</v>
      </c>
      <c r="D7" s="17">
        <v>376</v>
      </c>
    </row>
    <row r="8" spans="1:4" ht="15.6" x14ac:dyDescent="0.3">
      <c r="A8" s="2"/>
      <c r="B8" s="20" t="s">
        <v>7</v>
      </c>
      <c r="C8" s="23">
        <v>105.07</v>
      </c>
      <c r="D8" s="24">
        <v>390</v>
      </c>
    </row>
    <row r="9" spans="1:4" ht="15.6" x14ac:dyDescent="0.3">
      <c r="A9" s="2"/>
      <c r="B9" s="15" t="s">
        <v>8</v>
      </c>
      <c r="C9" s="16">
        <v>151.96</v>
      </c>
      <c r="D9" s="17">
        <v>413</v>
      </c>
    </row>
    <row r="10" spans="1:4" ht="15.6" x14ac:dyDescent="0.3">
      <c r="A10" s="2"/>
      <c r="B10" s="20" t="s">
        <v>9</v>
      </c>
      <c r="C10" s="23">
        <v>189.08</v>
      </c>
      <c r="D10" s="24">
        <v>536</v>
      </c>
    </row>
    <row r="11" spans="1:4" ht="15.6" x14ac:dyDescent="0.3">
      <c r="A11" s="2"/>
      <c r="B11" s="15" t="s">
        <v>10</v>
      </c>
      <c r="C11" s="16">
        <v>175.43</v>
      </c>
      <c r="D11" s="17">
        <v>517</v>
      </c>
    </row>
    <row r="12" spans="1:4" ht="15.6" x14ac:dyDescent="0.3">
      <c r="A12" s="2"/>
      <c r="B12" s="20" t="s">
        <v>11</v>
      </c>
      <c r="C12" s="23">
        <v>148.94</v>
      </c>
      <c r="D12" s="24">
        <v>424</v>
      </c>
    </row>
    <row r="13" spans="1:4" ht="15.6" x14ac:dyDescent="0.3">
      <c r="A13" s="2"/>
      <c r="B13" s="15" t="s">
        <v>12</v>
      </c>
      <c r="C13" s="16">
        <v>212.14</v>
      </c>
      <c r="D13" s="17">
        <v>633</v>
      </c>
    </row>
    <row r="14" spans="1:4" ht="15.6" x14ac:dyDescent="0.3">
      <c r="B14" s="20" t="s">
        <v>13</v>
      </c>
      <c r="C14" s="23">
        <v>244.34</v>
      </c>
      <c r="D14" s="24">
        <v>681</v>
      </c>
    </row>
    <row r="15" spans="1:4" ht="15.6" x14ac:dyDescent="0.3">
      <c r="B15" s="15" t="s">
        <v>14</v>
      </c>
      <c r="C15" s="18">
        <v>171.21</v>
      </c>
      <c r="D15" s="19">
        <v>475</v>
      </c>
    </row>
    <row r="16" spans="1:4" ht="15.6" x14ac:dyDescent="0.3">
      <c r="B16" s="20" t="s">
        <v>15</v>
      </c>
      <c r="C16" s="21">
        <v>173.92</v>
      </c>
      <c r="D16" s="22">
        <v>447</v>
      </c>
    </row>
    <row r="17" spans="2:4" ht="15.6" x14ac:dyDescent="0.3">
      <c r="B17" s="15" t="s">
        <v>16</v>
      </c>
      <c r="C17" s="18">
        <v>184.73</v>
      </c>
      <c r="D17" s="19">
        <v>447</v>
      </c>
    </row>
    <row r="18" spans="2:4" ht="16.2" thickBot="1" x14ac:dyDescent="0.35">
      <c r="B18" s="25" t="s">
        <v>17</v>
      </c>
      <c r="C18" s="26">
        <f>SUM(C6:C17)</f>
        <v>2118.83</v>
      </c>
      <c r="D18" s="27">
        <f>SUM(D6:D17)</f>
        <v>5828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64" t="s">
        <v>20</v>
      </c>
      <c r="C4" s="65"/>
      <c r="D4" s="66"/>
    </row>
    <row r="5" spans="1:4" ht="18.600000000000001" thickTop="1" x14ac:dyDescent="0.35">
      <c r="A5" s="2"/>
      <c r="B5" s="12" t="s">
        <v>2</v>
      </c>
      <c r="C5" s="13" t="s">
        <v>3</v>
      </c>
      <c r="D5" s="14" t="s">
        <v>4</v>
      </c>
    </row>
    <row r="6" spans="1:4" ht="15.6" x14ac:dyDescent="0.3">
      <c r="A6" s="2"/>
      <c r="B6" s="20" t="s">
        <v>5</v>
      </c>
      <c r="C6" s="23">
        <v>272.32</v>
      </c>
      <c r="D6" s="24">
        <v>128</v>
      </c>
    </row>
    <row r="7" spans="1:4" ht="15.6" x14ac:dyDescent="0.3">
      <c r="A7" s="2"/>
      <c r="B7" s="15" t="s">
        <v>6</v>
      </c>
      <c r="C7" s="16">
        <v>200.76</v>
      </c>
      <c r="D7" s="17">
        <v>82</v>
      </c>
    </row>
    <row r="8" spans="1:4" ht="15.6" x14ac:dyDescent="0.3">
      <c r="A8" s="2"/>
      <c r="B8" s="20" t="s">
        <v>7</v>
      </c>
      <c r="C8" s="23">
        <v>175.1</v>
      </c>
      <c r="D8" s="24">
        <v>96</v>
      </c>
    </row>
    <row r="9" spans="1:4" ht="15.6" x14ac:dyDescent="0.3">
      <c r="A9" s="2"/>
      <c r="B9" s="15" t="s">
        <v>8</v>
      </c>
      <c r="C9" s="16">
        <v>155.11000000000001</v>
      </c>
      <c r="D9" s="17">
        <v>117</v>
      </c>
    </row>
    <row r="10" spans="1:4" ht="15.6" x14ac:dyDescent="0.3">
      <c r="A10" s="2"/>
      <c r="B10" s="20" t="s">
        <v>9</v>
      </c>
      <c r="C10" s="23">
        <v>155.08000000000001</v>
      </c>
      <c r="D10" s="24">
        <v>136</v>
      </c>
    </row>
    <row r="11" spans="1:4" ht="15.6" x14ac:dyDescent="0.3">
      <c r="A11" s="2"/>
      <c r="B11" s="15" t="s">
        <v>10</v>
      </c>
      <c r="C11" s="16">
        <v>133.63</v>
      </c>
      <c r="D11" s="17">
        <v>333</v>
      </c>
    </row>
    <row r="12" spans="1:4" ht="15.6" x14ac:dyDescent="0.3">
      <c r="A12" s="2"/>
      <c r="B12" s="20" t="s">
        <v>11</v>
      </c>
      <c r="C12" s="23">
        <v>195.15</v>
      </c>
      <c r="D12" s="24">
        <v>369</v>
      </c>
    </row>
    <row r="13" spans="1:4" ht="15.6" x14ac:dyDescent="0.3">
      <c r="A13" s="2"/>
      <c r="B13" s="15" t="s">
        <v>12</v>
      </c>
      <c r="C13" s="16">
        <v>189.31</v>
      </c>
      <c r="D13" s="17">
        <v>365</v>
      </c>
    </row>
    <row r="14" spans="1:4" ht="15.6" x14ac:dyDescent="0.3">
      <c r="B14" s="20" t="s">
        <v>13</v>
      </c>
      <c r="C14" s="23">
        <v>187.73</v>
      </c>
      <c r="D14" s="24">
        <v>378</v>
      </c>
    </row>
    <row r="15" spans="1:4" ht="15.6" x14ac:dyDescent="0.3">
      <c r="B15" s="15" t="s">
        <v>14</v>
      </c>
      <c r="C15" s="18">
        <v>189.4</v>
      </c>
      <c r="D15" s="19">
        <v>272</v>
      </c>
    </row>
    <row r="16" spans="1:4" ht="15.6" x14ac:dyDescent="0.3">
      <c r="B16" s="20" t="s">
        <v>15</v>
      </c>
      <c r="C16" s="21">
        <v>150.13</v>
      </c>
      <c r="D16" s="22">
        <v>285</v>
      </c>
    </row>
    <row r="17" spans="2:4" ht="15.6" x14ac:dyDescent="0.3">
      <c r="B17" s="15" t="s">
        <v>16</v>
      </c>
      <c r="C17" s="18">
        <v>184.42</v>
      </c>
      <c r="D17" s="19">
        <v>157</v>
      </c>
    </row>
    <row r="18" spans="2:4" ht="16.2" thickBot="1" x14ac:dyDescent="0.35">
      <c r="B18" s="25" t="s">
        <v>17</v>
      </c>
      <c r="C18" s="26">
        <f>SUM(C6:C17)</f>
        <v>2188.1400000000003</v>
      </c>
      <c r="D18" s="27">
        <f>SUM(D6:D17)</f>
        <v>2718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19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64" t="s">
        <v>20</v>
      </c>
      <c r="C4" s="65"/>
      <c r="D4" s="66"/>
    </row>
    <row r="5" spans="1:4" ht="18.600000000000001" thickTop="1" x14ac:dyDescent="0.35">
      <c r="A5" s="2"/>
      <c r="B5" s="12" t="s">
        <v>2</v>
      </c>
      <c r="C5" s="13" t="s">
        <v>3</v>
      </c>
      <c r="D5" s="14" t="s">
        <v>4</v>
      </c>
    </row>
    <row r="6" spans="1:4" ht="15.6" x14ac:dyDescent="0.3">
      <c r="A6" s="2"/>
      <c r="B6" s="20" t="s">
        <v>5</v>
      </c>
      <c r="C6" s="23">
        <v>289.11</v>
      </c>
      <c r="D6" s="24">
        <v>562</v>
      </c>
    </row>
    <row r="7" spans="1:4" ht="15.6" x14ac:dyDescent="0.3">
      <c r="A7" s="2"/>
      <c r="B7" s="15" t="s">
        <v>6</v>
      </c>
      <c r="C7" s="16">
        <v>228.22</v>
      </c>
      <c r="D7" s="17">
        <v>420</v>
      </c>
    </row>
    <row r="8" spans="1:4" ht="15.6" x14ac:dyDescent="0.3">
      <c r="A8" s="2"/>
      <c r="B8" s="20" t="s">
        <v>7</v>
      </c>
      <c r="C8" s="23">
        <v>221.38</v>
      </c>
      <c r="D8" s="24">
        <v>422</v>
      </c>
    </row>
    <row r="9" spans="1:4" ht="15.6" x14ac:dyDescent="0.3">
      <c r="A9" s="2"/>
      <c r="B9" s="15" t="s">
        <v>8</v>
      </c>
      <c r="C9" s="16">
        <v>341.48</v>
      </c>
      <c r="D9" s="17">
        <v>494</v>
      </c>
    </row>
    <row r="10" spans="1:4" ht="15.6" x14ac:dyDescent="0.3">
      <c r="A10" s="2"/>
      <c r="B10" s="20" t="s">
        <v>9</v>
      </c>
      <c r="C10" s="23">
        <v>370.22</v>
      </c>
      <c r="D10" s="24">
        <v>520</v>
      </c>
    </row>
    <row r="11" spans="1:4" ht="15.6" x14ac:dyDescent="0.3">
      <c r="A11" s="2"/>
      <c r="B11" s="15" t="s">
        <v>10</v>
      </c>
      <c r="C11" s="16">
        <v>385.94</v>
      </c>
      <c r="D11" s="17">
        <v>541</v>
      </c>
    </row>
    <row r="12" spans="1:4" ht="15.6" x14ac:dyDescent="0.3">
      <c r="A12" s="2"/>
      <c r="B12" s="20" t="s">
        <v>11</v>
      </c>
      <c r="C12" s="23">
        <v>456.23</v>
      </c>
      <c r="D12" s="24">
        <v>651</v>
      </c>
    </row>
    <row r="13" spans="1:4" ht="15.6" x14ac:dyDescent="0.3">
      <c r="A13" s="2"/>
      <c r="B13" s="15" t="s">
        <v>12</v>
      </c>
      <c r="C13" s="16">
        <v>490.86</v>
      </c>
      <c r="D13" s="17">
        <v>697</v>
      </c>
    </row>
    <row r="14" spans="1:4" ht="15.6" x14ac:dyDescent="0.3">
      <c r="B14" s="20" t="s">
        <v>13</v>
      </c>
      <c r="C14" s="23">
        <v>397.01</v>
      </c>
      <c r="D14" s="24">
        <v>546</v>
      </c>
    </row>
    <row r="15" spans="1:4" ht="15.6" x14ac:dyDescent="0.3">
      <c r="B15" s="15" t="s">
        <v>14</v>
      </c>
      <c r="C15" s="18">
        <v>301.12</v>
      </c>
      <c r="D15" s="19">
        <v>408</v>
      </c>
    </row>
    <row r="16" spans="1:4" ht="15.6" x14ac:dyDescent="0.3">
      <c r="B16" s="20" t="s">
        <v>15</v>
      </c>
      <c r="C16" s="21">
        <v>233.35</v>
      </c>
      <c r="D16" s="22">
        <v>288</v>
      </c>
    </row>
    <row r="17" spans="2:4" ht="15.6" x14ac:dyDescent="0.3">
      <c r="B17" s="15" t="s">
        <v>16</v>
      </c>
      <c r="C17" s="18">
        <v>256.95</v>
      </c>
      <c r="D17" s="19">
        <v>310</v>
      </c>
    </row>
    <row r="18" spans="2:4" ht="16.2" thickBot="1" x14ac:dyDescent="0.35">
      <c r="B18" s="25" t="s">
        <v>17</v>
      </c>
      <c r="C18" s="26">
        <f>SUM(C6:C17)</f>
        <v>3971.8699999999994</v>
      </c>
      <c r="D18" s="27">
        <f>SUM(D6:D17)</f>
        <v>5859</v>
      </c>
    </row>
    <row r="19" spans="2:4" x14ac:dyDescent="0.3">
      <c r="C19" s="1"/>
      <c r="D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1.6" thickBot="1" x14ac:dyDescent="0.35">
      <c r="B4" s="64" t="s">
        <v>20</v>
      </c>
      <c r="C4" s="65"/>
      <c r="D4" s="66"/>
    </row>
    <row r="5" spans="1:4" ht="18.600000000000001" thickTop="1" x14ac:dyDescent="0.35">
      <c r="B5" s="12" t="s">
        <v>2</v>
      </c>
      <c r="C5" s="13" t="s">
        <v>18</v>
      </c>
      <c r="D5" s="14" t="s">
        <v>4</v>
      </c>
    </row>
    <row r="6" spans="1:4" ht="15.6" x14ac:dyDescent="0.3">
      <c r="B6" s="20" t="s">
        <v>5</v>
      </c>
      <c r="C6" s="23">
        <v>217.54</v>
      </c>
      <c r="D6" s="24">
        <v>296</v>
      </c>
    </row>
    <row r="7" spans="1:4" ht="15.6" x14ac:dyDescent="0.3">
      <c r="A7" s="2"/>
      <c r="B7" s="15" t="s">
        <v>6</v>
      </c>
      <c r="C7" s="16">
        <v>227.37</v>
      </c>
      <c r="D7" s="17">
        <v>284</v>
      </c>
    </row>
    <row r="8" spans="1:4" ht="15.6" x14ac:dyDescent="0.3">
      <c r="A8" s="2"/>
      <c r="B8" s="20" t="s">
        <v>7</v>
      </c>
      <c r="C8" s="23">
        <v>131.1</v>
      </c>
      <c r="D8" s="24">
        <v>236</v>
      </c>
    </row>
    <row r="9" spans="1:4" ht="15.6" x14ac:dyDescent="0.3">
      <c r="A9" s="2"/>
      <c r="B9" s="15" t="s">
        <v>8</v>
      </c>
      <c r="C9" s="16">
        <v>175.88</v>
      </c>
      <c r="D9" s="17">
        <v>237</v>
      </c>
    </row>
    <row r="10" spans="1:4" ht="15.6" x14ac:dyDescent="0.3">
      <c r="A10" s="2"/>
      <c r="B10" s="20" t="s">
        <v>9</v>
      </c>
      <c r="C10" s="23">
        <v>38.86</v>
      </c>
      <c r="D10" s="24">
        <v>131</v>
      </c>
    </row>
    <row r="11" spans="1:4" ht="15.6" x14ac:dyDescent="0.3">
      <c r="A11" s="2"/>
      <c r="B11" s="15" t="s">
        <v>10</v>
      </c>
      <c r="C11" s="16">
        <v>211.59</v>
      </c>
      <c r="D11" s="17">
        <v>313</v>
      </c>
    </row>
    <row r="12" spans="1:4" ht="15.6" x14ac:dyDescent="0.3">
      <c r="A12" s="2"/>
      <c r="B12" s="20" t="s">
        <v>11</v>
      </c>
      <c r="C12" s="23">
        <v>174.96</v>
      </c>
      <c r="D12" s="24">
        <v>257</v>
      </c>
    </row>
    <row r="13" spans="1:4" ht="15.6" x14ac:dyDescent="0.3">
      <c r="A13" s="2"/>
      <c r="B13" s="15" t="s">
        <v>12</v>
      </c>
      <c r="C13" s="16">
        <v>181.1</v>
      </c>
      <c r="D13" s="17">
        <v>262</v>
      </c>
    </row>
    <row r="14" spans="1:4" ht="15.6" x14ac:dyDescent="0.3">
      <c r="A14" s="2"/>
      <c r="B14" s="20" t="s">
        <v>13</v>
      </c>
      <c r="C14" s="23">
        <v>225.48</v>
      </c>
      <c r="D14" s="24">
        <v>315</v>
      </c>
    </row>
    <row r="15" spans="1:4" ht="15.6" x14ac:dyDescent="0.3">
      <c r="A15" s="2"/>
      <c r="B15" s="15" t="s">
        <v>14</v>
      </c>
      <c r="C15" s="18">
        <v>143.19999999999999</v>
      </c>
      <c r="D15" s="19">
        <v>208</v>
      </c>
    </row>
    <row r="16" spans="1:4" ht="15.6" x14ac:dyDescent="0.3">
      <c r="B16" s="20" t="s">
        <v>15</v>
      </c>
      <c r="C16" s="21">
        <v>183.95</v>
      </c>
      <c r="D16" s="22">
        <v>258</v>
      </c>
    </row>
    <row r="17" spans="2:4" ht="15.6" x14ac:dyDescent="0.3">
      <c r="B17" s="15" t="s">
        <v>16</v>
      </c>
      <c r="C17" s="18">
        <v>160.55000000000001</v>
      </c>
      <c r="D17" s="19">
        <v>259</v>
      </c>
    </row>
    <row r="18" spans="2:4" ht="16.2" thickBot="1" x14ac:dyDescent="0.35">
      <c r="B18" s="25" t="s">
        <v>17</v>
      </c>
      <c r="C18" s="26">
        <f>SUM(C6:C17)</f>
        <v>2071.58</v>
      </c>
      <c r="D18" s="27">
        <f>SUM(D6:D17)</f>
        <v>3056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64" t="s">
        <v>20</v>
      </c>
      <c r="C4" s="65"/>
      <c r="D4" s="66"/>
    </row>
    <row r="5" spans="1:4" ht="18.600000000000001" thickTop="1" x14ac:dyDescent="0.35">
      <c r="A5" s="2"/>
      <c r="B5" s="12" t="s">
        <v>2</v>
      </c>
      <c r="C5" s="13" t="s">
        <v>18</v>
      </c>
      <c r="D5" s="14" t="s">
        <v>4</v>
      </c>
    </row>
    <row r="6" spans="1:4" ht="15.6" x14ac:dyDescent="0.3">
      <c r="A6" s="2"/>
      <c r="B6" s="20" t="s">
        <v>5</v>
      </c>
      <c r="C6" s="23">
        <v>372.6</v>
      </c>
      <c r="D6" s="24">
        <v>582</v>
      </c>
    </row>
    <row r="7" spans="1:4" ht="15.6" x14ac:dyDescent="0.3">
      <c r="A7" s="2"/>
      <c r="B7" s="28" t="s">
        <v>6</v>
      </c>
      <c r="C7" s="29">
        <v>156.66</v>
      </c>
      <c r="D7" s="30">
        <v>279</v>
      </c>
    </row>
    <row r="8" spans="1:4" ht="15.6" x14ac:dyDescent="0.3">
      <c r="A8" s="2"/>
      <c r="B8" s="20" t="s">
        <v>7</v>
      </c>
      <c r="C8" s="23">
        <v>104.55</v>
      </c>
      <c r="D8" s="24">
        <v>278</v>
      </c>
    </row>
    <row r="9" spans="1:4" ht="15.6" x14ac:dyDescent="0.3">
      <c r="A9" s="2"/>
      <c r="B9" s="28" t="s">
        <v>8</v>
      </c>
      <c r="C9" s="29">
        <v>297.31</v>
      </c>
      <c r="D9" s="30">
        <v>547</v>
      </c>
    </row>
    <row r="10" spans="1:4" ht="15.6" x14ac:dyDescent="0.3">
      <c r="A10" s="2"/>
      <c r="B10" s="20" t="s">
        <v>9</v>
      </c>
      <c r="C10" s="23">
        <v>189.34</v>
      </c>
      <c r="D10" s="24">
        <v>308</v>
      </c>
    </row>
    <row r="11" spans="1:4" ht="15.6" x14ac:dyDescent="0.3">
      <c r="A11" s="2"/>
      <c r="B11" s="28" t="s">
        <v>10</v>
      </c>
      <c r="C11" s="29">
        <v>206.54</v>
      </c>
      <c r="D11" s="30">
        <v>322</v>
      </c>
    </row>
    <row r="12" spans="1:4" ht="15.6" x14ac:dyDescent="0.3">
      <c r="A12" s="2"/>
      <c r="B12" s="20" t="s">
        <v>11</v>
      </c>
      <c r="C12" s="21">
        <v>409.33</v>
      </c>
      <c r="D12" s="22">
        <v>687</v>
      </c>
    </row>
    <row r="13" spans="1:4" ht="15.6" x14ac:dyDescent="0.3">
      <c r="A13" s="2"/>
      <c r="B13" s="28" t="s">
        <v>12</v>
      </c>
      <c r="C13" s="31">
        <v>255.16</v>
      </c>
      <c r="D13" s="32">
        <v>359</v>
      </c>
    </row>
    <row r="14" spans="1:4" ht="15.6" x14ac:dyDescent="0.3">
      <c r="B14" s="20" t="s">
        <v>13</v>
      </c>
      <c r="C14" s="21">
        <v>225.05</v>
      </c>
      <c r="D14" s="22">
        <v>367</v>
      </c>
    </row>
    <row r="15" spans="1:4" ht="15.6" x14ac:dyDescent="0.3">
      <c r="B15" s="28" t="s">
        <v>14</v>
      </c>
      <c r="C15" s="29">
        <v>426.9</v>
      </c>
      <c r="D15" s="30">
        <v>730</v>
      </c>
    </row>
    <row r="16" spans="1:4" ht="15.6" x14ac:dyDescent="0.3">
      <c r="B16" s="20" t="s">
        <v>15</v>
      </c>
      <c r="C16" s="23">
        <v>252.71</v>
      </c>
      <c r="D16" s="24">
        <v>415</v>
      </c>
    </row>
    <row r="17" spans="2:4" ht="15.6" x14ac:dyDescent="0.3">
      <c r="B17" s="28" t="s">
        <v>16</v>
      </c>
      <c r="C17" s="29">
        <v>279.8</v>
      </c>
      <c r="D17" s="30">
        <v>427</v>
      </c>
    </row>
    <row r="18" spans="2:4" ht="16.2" thickBot="1" x14ac:dyDescent="0.35">
      <c r="B18" s="33" t="s">
        <v>17</v>
      </c>
      <c r="C18" s="34">
        <f>SUM(C6:C17)</f>
        <v>3175.9500000000003</v>
      </c>
      <c r="D18" s="35">
        <f>SUM(D6:D17)</f>
        <v>5301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E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5" ht="15" thickBot="1" x14ac:dyDescent="0.35"/>
    <row r="4" spans="1:5" ht="22.5" customHeight="1" thickBot="1" x14ac:dyDescent="0.35">
      <c r="B4" s="64" t="s">
        <v>20</v>
      </c>
      <c r="C4" s="65"/>
      <c r="D4" s="66"/>
    </row>
    <row r="5" spans="1:5" ht="18.600000000000001" thickTop="1" x14ac:dyDescent="0.35">
      <c r="A5" s="2"/>
      <c r="B5" s="12" t="s">
        <v>2</v>
      </c>
      <c r="C5" s="13" t="s">
        <v>18</v>
      </c>
      <c r="D5" s="14" t="s">
        <v>4</v>
      </c>
    </row>
    <row r="6" spans="1:5" ht="15.6" x14ac:dyDescent="0.3">
      <c r="A6" s="2"/>
      <c r="B6" s="20" t="s">
        <v>5</v>
      </c>
      <c r="C6" s="23">
        <v>409.11</v>
      </c>
      <c r="D6" s="24">
        <v>569</v>
      </c>
    </row>
    <row r="7" spans="1:5" ht="15.6" x14ac:dyDescent="0.3">
      <c r="A7" s="2"/>
      <c r="B7" s="15" t="s">
        <v>6</v>
      </c>
      <c r="C7" s="16">
        <v>325.62</v>
      </c>
      <c r="D7" s="17">
        <v>441</v>
      </c>
    </row>
    <row r="8" spans="1:5" ht="15.6" x14ac:dyDescent="0.3">
      <c r="A8" s="2"/>
      <c r="B8" s="20" t="s">
        <v>7</v>
      </c>
      <c r="C8" s="21">
        <v>329.39</v>
      </c>
      <c r="D8" s="22">
        <v>454</v>
      </c>
    </row>
    <row r="9" spans="1:5" ht="15.6" x14ac:dyDescent="0.3">
      <c r="A9" s="2"/>
      <c r="B9" s="15" t="s">
        <v>8</v>
      </c>
      <c r="C9" s="16">
        <v>439.92</v>
      </c>
      <c r="D9" s="40">
        <v>455</v>
      </c>
    </row>
    <row r="10" spans="1:5" ht="15.6" x14ac:dyDescent="0.3">
      <c r="A10" s="2"/>
      <c r="B10" s="20" t="s">
        <v>9</v>
      </c>
      <c r="C10" s="23">
        <v>292.85000000000002</v>
      </c>
      <c r="D10" s="36">
        <v>461</v>
      </c>
    </row>
    <row r="11" spans="1:5" ht="15.6" x14ac:dyDescent="0.3">
      <c r="A11" s="2"/>
      <c r="B11" s="15" t="s">
        <v>10</v>
      </c>
      <c r="C11" s="16">
        <v>380.41</v>
      </c>
      <c r="D11" s="40">
        <v>474</v>
      </c>
    </row>
    <row r="12" spans="1:5" ht="15.6" x14ac:dyDescent="0.3">
      <c r="A12" s="2"/>
      <c r="B12" s="20" t="s">
        <v>11</v>
      </c>
      <c r="C12" s="23">
        <v>292.51</v>
      </c>
      <c r="D12" s="36">
        <v>322</v>
      </c>
    </row>
    <row r="13" spans="1:5" ht="15.6" x14ac:dyDescent="0.3">
      <c r="B13" s="15" t="s">
        <v>12</v>
      </c>
      <c r="C13" s="16">
        <v>364.15</v>
      </c>
      <c r="D13" s="40">
        <v>456</v>
      </c>
    </row>
    <row r="14" spans="1:5" ht="15.6" x14ac:dyDescent="0.3">
      <c r="A14" s="37"/>
      <c r="B14" s="39" t="s">
        <v>13</v>
      </c>
      <c r="C14" s="23">
        <v>370.51</v>
      </c>
      <c r="D14" s="39">
        <v>464</v>
      </c>
      <c r="E14" s="38"/>
    </row>
    <row r="15" spans="1:5" ht="15.6" x14ac:dyDescent="0.3">
      <c r="B15" s="15" t="s">
        <v>14</v>
      </c>
      <c r="C15" s="41">
        <v>79.400000000000006</v>
      </c>
      <c r="D15" s="41">
        <v>100</v>
      </c>
      <c r="E15" s="38"/>
    </row>
    <row r="16" spans="1:5" ht="15.6" x14ac:dyDescent="0.3">
      <c r="B16" s="20" t="s">
        <v>15</v>
      </c>
      <c r="C16" s="39">
        <v>295.20999999999998</v>
      </c>
      <c r="D16" s="36">
        <v>416</v>
      </c>
      <c r="E16" s="38"/>
    </row>
    <row r="17" spans="2:4" ht="15.6" x14ac:dyDescent="0.3">
      <c r="B17" s="15" t="s">
        <v>16</v>
      </c>
      <c r="C17" s="16">
        <v>305.83999999999997</v>
      </c>
      <c r="D17" s="17">
        <v>416</v>
      </c>
    </row>
    <row r="18" spans="2:4" ht="16.2" thickBot="1" x14ac:dyDescent="0.35">
      <c r="B18" s="33" t="s">
        <v>17</v>
      </c>
      <c r="C18" s="34">
        <f>SUM(C6:C17)</f>
        <v>3884.9199999999996</v>
      </c>
      <c r="D18" s="35">
        <f>SUM(D6:D17)</f>
        <v>5028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E18"/>
  <sheetViews>
    <sheetView workbookViewId="0">
      <selection activeCell="D11" sqref="D11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5" ht="15" thickBot="1" x14ac:dyDescent="0.35"/>
    <row r="4" spans="1:5" ht="22.5" customHeight="1" thickBot="1" x14ac:dyDescent="0.35">
      <c r="B4" s="64" t="s">
        <v>20</v>
      </c>
      <c r="C4" s="65"/>
      <c r="D4" s="66"/>
    </row>
    <row r="5" spans="1:5" ht="18.600000000000001" thickTop="1" x14ac:dyDescent="0.35">
      <c r="A5" s="2"/>
      <c r="B5" s="12" t="s">
        <v>2</v>
      </c>
      <c r="C5" s="13" t="s">
        <v>18</v>
      </c>
      <c r="D5" s="14" t="s">
        <v>4</v>
      </c>
    </row>
    <row r="6" spans="1:5" ht="15.6" x14ac:dyDescent="0.3">
      <c r="A6" s="2"/>
      <c r="B6" s="20" t="s">
        <v>5</v>
      </c>
      <c r="C6" s="23">
        <v>79.459999999999994</v>
      </c>
      <c r="D6" s="24">
        <v>100</v>
      </c>
    </row>
    <row r="7" spans="1:5" ht="15.6" x14ac:dyDescent="0.3">
      <c r="A7" s="2"/>
      <c r="B7" s="15" t="s">
        <v>6</v>
      </c>
      <c r="C7" s="16">
        <v>231.36</v>
      </c>
      <c r="D7" s="17">
        <v>369</v>
      </c>
    </row>
    <row r="8" spans="1:5" ht="15.6" x14ac:dyDescent="0.3">
      <c r="A8" s="2"/>
      <c r="B8" s="20" t="s">
        <v>7</v>
      </c>
      <c r="C8" s="21">
        <v>307.5</v>
      </c>
      <c r="D8" s="22">
        <v>363</v>
      </c>
    </row>
    <row r="9" spans="1:5" ht="15.6" x14ac:dyDescent="0.3">
      <c r="A9" s="2"/>
      <c r="B9" s="15" t="s">
        <v>8</v>
      </c>
      <c r="C9" s="16">
        <v>81.83</v>
      </c>
      <c r="D9" s="40">
        <v>100</v>
      </c>
    </row>
    <row r="10" spans="1:5" ht="15.6" x14ac:dyDescent="0.3">
      <c r="A10" s="2"/>
      <c r="B10" s="20" t="s">
        <v>9</v>
      </c>
      <c r="C10" s="42">
        <v>258.92</v>
      </c>
      <c r="D10" s="36">
        <v>318</v>
      </c>
    </row>
    <row r="11" spans="1:5" ht="15.6" x14ac:dyDescent="0.3">
      <c r="A11" s="2"/>
      <c r="B11" s="15" t="s">
        <v>10</v>
      </c>
      <c r="C11" s="16">
        <v>242.21</v>
      </c>
      <c r="D11" s="40">
        <v>305</v>
      </c>
    </row>
    <row r="12" spans="1:5" ht="15.6" x14ac:dyDescent="0.3">
      <c r="A12" s="2"/>
      <c r="B12" s="20" t="s">
        <v>11</v>
      </c>
      <c r="C12" s="23">
        <v>78.56</v>
      </c>
      <c r="D12" s="36">
        <v>100</v>
      </c>
    </row>
    <row r="13" spans="1:5" ht="15.6" x14ac:dyDescent="0.3">
      <c r="B13" s="15" t="s">
        <v>12</v>
      </c>
      <c r="C13" s="16">
        <v>217.46</v>
      </c>
      <c r="D13" s="40">
        <v>264</v>
      </c>
    </row>
    <row r="14" spans="1:5" ht="15.6" x14ac:dyDescent="0.3">
      <c r="A14" s="37"/>
      <c r="B14" s="39" t="s">
        <v>13</v>
      </c>
      <c r="C14" s="23">
        <v>206.17</v>
      </c>
      <c r="D14" s="39">
        <v>249</v>
      </c>
      <c r="E14" s="38"/>
    </row>
    <row r="15" spans="1:5" ht="15.6" x14ac:dyDescent="0.3">
      <c r="B15" s="15" t="s">
        <v>14</v>
      </c>
      <c r="C15" s="41">
        <v>83.48</v>
      </c>
      <c r="D15" s="41">
        <v>100</v>
      </c>
      <c r="E15" s="38"/>
    </row>
    <row r="16" spans="1:5" ht="15.6" x14ac:dyDescent="0.3">
      <c r="B16" s="20" t="s">
        <v>15</v>
      </c>
      <c r="C16" s="39">
        <v>180.53</v>
      </c>
      <c r="D16" s="36">
        <v>228</v>
      </c>
      <c r="E16" s="38"/>
    </row>
    <row r="17" spans="2:4" ht="15.6" x14ac:dyDescent="0.3">
      <c r="B17" s="15" t="s">
        <v>16</v>
      </c>
      <c r="C17" s="16">
        <v>166.1</v>
      </c>
      <c r="D17" s="17">
        <v>212</v>
      </c>
    </row>
    <row r="18" spans="2:4" ht="16.2" thickBot="1" x14ac:dyDescent="0.35">
      <c r="B18" s="33" t="s">
        <v>17</v>
      </c>
      <c r="C18" s="34">
        <f>SUM(C6:C17)</f>
        <v>2133.58</v>
      </c>
      <c r="D18" s="35">
        <f>SUM(D6:D17)</f>
        <v>2708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D18"/>
  <sheetViews>
    <sheetView workbookViewId="0">
      <selection activeCell="B7" sqref="B7:D17"/>
    </sheetView>
  </sheetViews>
  <sheetFormatPr defaultRowHeight="14.4" x14ac:dyDescent="0.3"/>
  <cols>
    <col min="1" max="1" width="26.109375" customWidth="1"/>
    <col min="2" max="2" width="19.44140625" customWidth="1"/>
    <col min="3" max="3" width="20.44140625" customWidth="1"/>
    <col min="4" max="4" width="26.44140625" bestFit="1" customWidth="1"/>
  </cols>
  <sheetData>
    <row r="3" spans="1:4" ht="15" thickBot="1" x14ac:dyDescent="0.35"/>
    <row r="4" spans="1:4" ht="21.6" thickBot="1" x14ac:dyDescent="0.35">
      <c r="B4" s="64" t="s">
        <v>20</v>
      </c>
      <c r="C4" s="65"/>
      <c r="D4" s="66"/>
    </row>
    <row r="5" spans="1:4" ht="18.600000000000001" thickTop="1" x14ac:dyDescent="0.35">
      <c r="A5" s="2"/>
      <c r="B5" s="12" t="s">
        <v>2</v>
      </c>
      <c r="C5" s="13" t="s">
        <v>18</v>
      </c>
      <c r="D5" s="14" t="s">
        <v>4</v>
      </c>
    </row>
    <row r="6" spans="1:4" ht="15.6" x14ac:dyDescent="0.3">
      <c r="A6" s="2"/>
      <c r="B6" s="20" t="s">
        <v>5</v>
      </c>
      <c r="C6" s="23">
        <v>224.43</v>
      </c>
      <c r="D6" s="24">
        <v>290</v>
      </c>
    </row>
    <row r="7" spans="1:4" ht="15.6" x14ac:dyDescent="0.3">
      <c r="A7" s="2"/>
      <c r="B7" s="15" t="s">
        <v>6</v>
      </c>
      <c r="C7" s="16">
        <v>139</v>
      </c>
      <c r="D7" s="17">
        <v>217</v>
      </c>
    </row>
    <row r="8" spans="1:4" ht="15.6" x14ac:dyDescent="0.3">
      <c r="A8" s="2"/>
      <c r="B8" s="20" t="s">
        <v>7</v>
      </c>
      <c r="C8" s="21">
        <v>152.13</v>
      </c>
      <c r="D8" s="22">
        <v>205</v>
      </c>
    </row>
    <row r="9" spans="1:4" ht="15.6" x14ac:dyDescent="0.3">
      <c r="A9" s="2"/>
      <c r="B9" s="15" t="s">
        <v>8</v>
      </c>
      <c r="C9" s="16">
        <v>93.42</v>
      </c>
      <c r="D9" s="40">
        <v>121</v>
      </c>
    </row>
    <row r="10" spans="1:4" ht="15.6" x14ac:dyDescent="0.3">
      <c r="A10" s="2"/>
      <c r="B10" s="20" t="s">
        <v>9</v>
      </c>
      <c r="C10" s="42">
        <v>150.49</v>
      </c>
      <c r="D10" s="36">
        <v>202</v>
      </c>
    </row>
    <row r="11" spans="1:4" ht="15.6" x14ac:dyDescent="0.3">
      <c r="A11" s="2"/>
      <c r="B11" s="15" t="s">
        <v>10</v>
      </c>
      <c r="C11" s="16">
        <v>138.91</v>
      </c>
      <c r="D11" s="40">
        <v>193</v>
      </c>
    </row>
    <row r="12" spans="1:4" ht="15.6" x14ac:dyDescent="0.3">
      <c r="A12" s="2"/>
      <c r="B12" s="20" t="s">
        <v>11</v>
      </c>
      <c r="C12" s="23">
        <v>119.41</v>
      </c>
      <c r="D12" s="36">
        <v>166</v>
      </c>
    </row>
    <row r="13" spans="1:4" ht="15.6" x14ac:dyDescent="0.3">
      <c r="B13" s="15" t="s">
        <v>12</v>
      </c>
      <c r="C13" s="16">
        <v>143.31</v>
      </c>
      <c r="D13" s="40">
        <v>197</v>
      </c>
    </row>
    <row r="14" spans="1:4" ht="15.6" x14ac:dyDescent="0.3">
      <c r="A14" s="37"/>
      <c r="B14" s="39" t="s">
        <v>13</v>
      </c>
      <c r="C14" s="44">
        <v>132.16</v>
      </c>
      <c r="D14" s="39">
        <v>192</v>
      </c>
    </row>
    <row r="15" spans="1:4" ht="15.6" x14ac:dyDescent="0.3">
      <c r="B15" s="15" t="s">
        <v>14</v>
      </c>
      <c r="C15" s="41">
        <v>41.44</v>
      </c>
      <c r="D15" s="41">
        <v>100</v>
      </c>
    </row>
    <row r="16" spans="1:4" ht="15.6" x14ac:dyDescent="0.3">
      <c r="B16" s="20" t="s">
        <v>15</v>
      </c>
      <c r="C16" s="39">
        <v>60.62</v>
      </c>
      <c r="D16" s="36">
        <v>186</v>
      </c>
    </row>
    <row r="17" spans="2:4" ht="15.6" x14ac:dyDescent="0.3">
      <c r="B17" s="15" t="s">
        <v>16</v>
      </c>
      <c r="C17" s="16">
        <v>144.02000000000001</v>
      </c>
      <c r="D17" s="17">
        <v>181</v>
      </c>
    </row>
    <row r="18" spans="2:4" ht="16.2" thickBot="1" x14ac:dyDescent="0.35">
      <c r="B18" s="33" t="s">
        <v>17</v>
      </c>
      <c r="C18" s="34">
        <f>SUM(C6:C17)</f>
        <v>1539.34</v>
      </c>
      <c r="D18" s="35">
        <f>SUM(D6:D17)</f>
        <v>2250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2026-01-19T16:27:37Z</dcterms:modified>
</cp:coreProperties>
</file>