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5882E88E-12F1-4FEC-8FAE-3941B0816B3D}" xr6:coauthVersionLast="47" xr6:coauthVersionMax="47" xr10:uidLastSave="{00000000-0000-0000-0000-000000000000}"/>
  <bookViews>
    <workbookView xWindow="-108" yWindow="-108" windowWidth="23256" windowHeight="12456" tabRatio="872" firstSheet="8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8" r:id="rId5"/>
    <sheet name="2017" sheetId="7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á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D18" i="16"/>
  <c r="C18" i="16"/>
  <c r="D18" i="15"/>
  <c r="C18" i="15"/>
  <c r="C18" i="14"/>
  <c r="C25" i="1" s="1"/>
  <c r="D18" i="14"/>
  <c r="D25" i="1" s="1"/>
  <c r="D12" i="13" l="1"/>
  <c r="D6" i="13"/>
  <c r="D18" i="13" l="1"/>
  <c r="C18" i="13"/>
  <c r="D18" i="12" l="1"/>
  <c r="D23" i="1" s="1"/>
  <c r="C18" i="12"/>
  <c r="C23" i="1" s="1"/>
  <c r="D18" i="11"/>
  <c r="D22" i="1" s="1"/>
  <c r="C18" i="11"/>
  <c r="C22" i="1" s="1"/>
  <c r="D18" i="10"/>
  <c r="D21" i="1" s="1"/>
  <c r="C18" i="10"/>
  <c r="C21" i="1" s="1"/>
  <c r="C18" i="9" l="1"/>
  <c r="C20" i="1" s="1"/>
  <c r="D18" i="9"/>
  <c r="D20" i="1" s="1"/>
  <c r="C18" i="8" l="1"/>
  <c r="C18" i="1" s="1"/>
  <c r="D18" i="7"/>
  <c r="D19" i="1" s="1"/>
  <c r="C18" i="7"/>
  <c r="C19" i="1" s="1"/>
  <c r="D18" i="8" l="1"/>
  <c r="D18" i="1" s="1"/>
  <c r="D18" i="3"/>
  <c r="D15" i="1" s="1"/>
  <c r="C18" i="3"/>
  <c r="C15" i="1" s="1"/>
  <c r="D18" i="2"/>
  <c r="D14" i="1" s="1"/>
  <c r="C18" i="2"/>
  <c r="C14" i="1" s="1"/>
  <c r="D18" i="5"/>
  <c r="D17" i="1" s="1"/>
  <c r="C18" i="5"/>
  <c r="C17" i="1" s="1"/>
  <c r="D18" i="4"/>
  <c r="D16" i="1" s="1"/>
  <c r="C18" i="4"/>
  <c r="C16" i="1" s="1"/>
</calcChain>
</file>

<file path=xl/sharedStrings.xml><?xml version="1.0" encoding="utf-8"?>
<sst xmlns="http://schemas.openxmlformats.org/spreadsheetml/2006/main" count="263" uniqueCount="20">
  <si>
    <t>Ano</t>
  </si>
  <si>
    <t>Total em dinheiro (R$)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</si>
  <si>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</si>
  <si>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</si>
  <si>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</si>
  <si>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</si>
  <si>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</si>
  <si>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</si>
  <si>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</si>
  <si>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</si>
  <si>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</si>
  <si>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</si>
  <si>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</si>
  <si>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</si>
  <si>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</si>
  <si>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</si>
  <si>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</si>
  <si>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</si>
  <si>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</si>
  <si>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Assistência Judiciária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</si>
</sst>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/>
    <xf numFmtId="4" fontId="7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8" fontId="0" fillId="0" borderId="0" xfId="0" applyNumberFormat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0" xfId="0" applyFon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0" xfId="0" applyNumberFormat="1" applyFont="1" applyFill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664043846282596E-2"/>
          <c:y val="8.8440539182578701E-2"/>
          <c:w val="0.88534719191622302"/>
          <c:h val="0.7579411049932982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8545389732194581E-2"/>
                  <c:y val="3.2813823466882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4-42C7-B07E-7D9C046B56C0}"/>
                </c:ext>
              </c:extLst>
            </c:dLbl>
            <c:dLbl>
              <c:idx val="3"/>
              <c:layout>
                <c:manualLayout>
                  <c:x val="-4.7675818799070048E-2"/>
                  <c:y val="9.1915038652029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C4-42C7-B07E-7D9C046B56C0}"/>
                </c:ext>
              </c:extLst>
            </c:dLbl>
            <c:dLbl>
              <c:idx val="4"/>
              <c:layout>
                <c:manualLayout>
                  <c:x val="-7.1910578700994807E-2"/>
                  <c:y val="4.6940552328251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6C-4677-8F83-46E9C018D0E7}"/>
                </c:ext>
              </c:extLst>
            </c:dLbl>
            <c:dLbl>
              <c:idx val="5"/>
              <c:layout>
                <c:manualLayout>
                  <c:x val="-5.5129230518586474E-2"/>
                  <c:y val="3.4828482568706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5-468B-A2E5-A70014B4FB42}"/>
                </c:ext>
              </c:extLst>
            </c:dLbl>
            <c:dLbl>
              <c:idx val="7"/>
              <c:layout>
                <c:manualLayout>
                  <c:x val="-5.4022375044030922E-2"/>
                  <c:y val="0.1207500484626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6C-4677-8F83-46E9C018D0E7}"/>
                </c:ext>
              </c:extLst>
            </c:dLbl>
            <c:dLbl>
              <c:idx val="8"/>
              <c:layout>
                <c:manualLayout>
                  <c:x val="-4.6185129739933363E-2"/>
                  <c:y val="5.376338675361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C4-42C7-B07E-7D9C046B56C0}"/>
                </c:ext>
              </c:extLst>
            </c:dLbl>
            <c:dLbl>
              <c:idx val="11"/>
              <c:layout>
                <c:manualLayout>
                  <c:x val="-1.3773915199126076E-2"/>
                  <c:y val="3.9562208614934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C4-42C7-B07E-7D9C046B56C0}"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 formatCode="&quot;R$&quot;\ #,##0.00">
                  <c:v>876.69</c:v>
                </c:pt>
                <c:pt idx="1">
                  <c:v>1116.4000000000001</c:v>
                </c:pt>
                <c:pt idx="2">
                  <c:v>1046.48</c:v>
                </c:pt>
                <c:pt idx="3">
                  <c:v>444.38</c:v>
                </c:pt>
                <c:pt idx="4">
                  <c:v>1040.8699999999999</c:v>
                </c:pt>
                <c:pt idx="5">
                  <c:v>1618.47</c:v>
                </c:pt>
                <c:pt idx="6">
                  <c:v>901.15</c:v>
                </c:pt>
                <c:pt idx="7">
                  <c:v>842.86</c:v>
                </c:pt>
                <c:pt idx="8">
                  <c:v>647.52</c:v>
                </c:pt>
                <c:pt idx="9" formatCode="General">
                  <c:v>689.87</c:v>
                </c:pt>
                <c:pt idx="10">
                  <c:v>664.14</c:v>
                </c:pt>
                <c:pt idx="11">
                  <c:v>239.4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5C-46D0-951B-AB3FE0142CF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878144"/>
        <c:axId val="117781248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118049467456205E-2"/>
                  <c:y val="-3.0503175664351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5-468B-A2E5-A70014B4FB42}"/>
                </c:ext>
              </c:extLst>
            </c:dLbl>
            <c:dLbl>
              <c:idx val="2"/>
              <c:layout>
                <c:manualLayout>
                  <c:x val="-5.1968987676741407E-2"/>
                  <c:y val="-4.217846187534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6C-4677-8F83-46E9C018D0E7}"/>
                </c:ext>
              </c:extLst>
            </c:dLbl>
            <c:dLbl>
              <c:idx val="5"/>
              <c:layout>
                <c:manualLayout>
                  <c:x val="-1.9173947638974263E-2"/>
                  <c:y val="-8.503558866307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C-4677-8F83-46E9C018D0E7}"/>
                </c:ext>
              </c:extLst>
            </c:dLbl>
            <c:dLbl>
              <c:idx val="10"/>
              <c:layout>
                <c:manualLayout>
                  <c:x val="-4.1534197335033572E-2"/>
                  <c:y val="-3.4828296201538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15-468B-A2E5-A70014B4FB42}"/>
                </c:ext>
              </c:extLst>
            </c:dLbl>
            <c:dLbl>
              <c:idx val="11"/>
              <c:layout>
                <c:manualLayout>
                  <c:x val="7.7120059950486477E-3"/>
                  <c:y val="-3.5619163140265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25-48A1-AA0F-C74E085C5F7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1088</c:v>
                </c:pt>
                <c:pt idx="1">
                  <c:v>1395</c:v>
                </c:pt>
                <c:pt idx="2">
                  <c:v>1245</c:v>
                </c:pt>
                <c:pt idx="3">
                  <c:v>511</c:v>
                </c:pt>
                <c:pt idx="4">
                  <c:v>1205</c:v>
                </c:pt>
                <c:pt idx="5">
                  <c:v>1866</c:v>
                </c:pt>
                <c:pt idx="6">
                  <c:v>1038</c:v>
                </c:pt>
                <c:pt idx="7">
                  <c:v>924</c:v>
                </c:pt>
                <c:pt idx="8">
                  <c:v>714</c:v>
                </c:pt>
                <c:pt idx="9" formatCode="General">
                  <c:v>777</c:v>
                </c:pt>
                <c:pt idx="10">
                  <c:v>658</c:v>
                </c:pt>
                <c:pt idx="11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85C-46D0-951B-AB3FE0142CF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805056"/>
        <c:axId val="117782784"/>
      </c:lineChart>
      <c:dateAx>
        <c:axId val="1178781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7781248"/>
        <c:crosses val="autoZero"/>
        <c:auto val="1"/>
        <c:lblOffset val="100"/>
        <c:baseTimeUnit val="months"/>
      </c:dateAx>
      <c:valAx>
        <c:axId val="117781248"/>
        <c:scaling>
          <c:orientation val="minMax"/>
          <c:max val="25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7878144"/>
        <c:crosses val="autoZero"/>
        <c:crossBetween val="between"/>
        <c:majorUnit val="5000"/>
      </c:valAx>
      <c:valAx>
        <c:axId val="11778278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7805056"/>
        <c:crosses val="max"/>
        <c:crossBetween val="between"/>
      </c:valAx>
      <c:dateAx>
        <c:axId val="1178050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7782784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3.380142359096959E-2"/>
          <c:y val="5.2081982171371319E-2"/>
          <c:w val="0.19438436461387212"/>
          <c:h val="9.0322411811667322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98487012541013E-2"/>
          <c:y val="9.3367003957467457E-2"/>
          <c:w val="0.92796312832030026"/>
          <c:h val="0.783726109126227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381320032590429E-2"/>
                  <c:y val="3.2078347034814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07-4D99-9939-4DBF9559BBB0}"/>
                </c:ext>
              </c:extLst>
            </c:dLbl>
            <c:dLbl>
              <c:idx val="1"/>
              <c:layout>
                <c:manualLayout>
                  <c:x val="-4.734210629169637E-2"/>
                  <c:y val="3.1884791934047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07-4D99-9939-4DBF9559BBB0}"/>
                </c:ext>
              </c:extLst>
            </c:dLbl>
            <c:dLbl>
              <c:idx val="2"/>
              <c:layout>
                <c:manualLayout>
                  <c:x val="-1.2555492419117714E-2"/>
                  <c:y val="2.800004624972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07-4D99-9939-4DBF9559BBB0}"/>
                </c:ext>
              </c:extLst>
            </c:dLbl>
            <c:dLbl>
              <c:idx val="3"/>
              <c:layout>
                <c:manualLayout>
                  <c:x val="-5.1015083595650199E-2"/>
                  <c:y val="-3.6794200284435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07-4D99-9939-4DBF9559BBB0}"/>
                </c:ext>
              </c:extLst>
            </c:dLbl>
            <c:dLbl>
              <c:idx val="4"/>
              <c:layout>
                <c:manualLayout>
                  <c:x val="-5.1086758485086328E-2"/>
                  <c:y val="2.8347381687421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07-4D99-9939-4DBF9559BBB0}"/>
                </c:ext>
              </c:extLst>
            </c:dLbl>
            <c:dLbl>
              <c:idx val="5"/>
              <c:layout>
                <c:manualLayout>
                  <c:x val="-5.2642320053635908E-2"/>
                  <c:y val="-3.2563506654179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F3-47EF-A3FA-29F83FC35422}"/>
                </c:ext>
              </c:extLst>
            </c:dLbl>
            <c:dLbl>
              <c:idx val="6"/>
              <c:layout>
                <c:manualLayout>
                  <c:x val="-4.8416027034421404E-2"/>
                  <c:y val="-3.9147379304859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7-4D99-9939-4DBF9559BBB0}"/>
                </c:ext>
              </c:extLst>
            </c:dLbl>
            <c:dLbl>
              <c:idx val="7"/>
              <c:layout>
                <c:manualLayout>
                  <c:x val="-4.9215394467444162E-2"/>
                  <c:y val="3.445398870595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07-4D99-9939-4DBF9559BBB0}"/>
                </c:ext>
              </c:extLst>
            </c:dLbl>
            <c:dLbl>
              <c:idx val="8"/>
              <c:layout>
                <c:manualLayout>
                  <c:x val="-9.8637154891721007E-4"/>
                  <c:y val="2.167724629135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07-4D99-9939-4DBF9559BBB0}"/>
                </c:ext>
              </c:extLst>
            </c:dLbl>
            <c:dLbl>
              <c:idx val="9"/>
              <c:layout>
                <c:manualLayout>
                  <c:x val="-3.0277947531217621E-2"/>
                  <c:y val="5.06883187485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07-4D99-9939-4DBF9559BBB0}"/>
                </c:ext>
              </c:extLst>
            </c:dLbl>
            <c:dLbl>
              <c:idx val="10"/>
              <c:layout>
                <c:manualLayout>
                  <c:x val="-3.6872160739357882E-2"/>
                  <c:y val="3.975662133142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07-4D99-9939-4DBF9559BBB0}"/>
                </c:ext>
              </c:extLst>
            </c:dLbl>
            <c:dLbl>
              <c:idx val="11"/>
              <c:layout>
                <c:manualLayout>
                  <c:x val="-1.4747469281116497E-3"/>
                  <c:y val="4.0544288024602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07-4D99-9939-4DBF9559BBB0}"/>
                </c:ext>
              </c:extLst>
            </c:dLbl>
            <c:dLbl>
              <c:idx val="12"/>
              <c:layout>
                <c:manualLayout>
                  <c:x val="7.1511086049698594E-2"/>
                  <c:y val="0.112918497489347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07-4D99-9939-4DBF9559BBB0}"/>
                </c:ext>
              </c:extLst>
            </c:dLbl>
            <c:dLbl>
              <c:idx val="13"/>
              <c:layout>
                <c:manualLayout>
                  <c:x val="-4.6750484821206119E-2"/>
                  <c:y val="-7.7645488932660239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B-42D3-AACB-D7CDD00F97EE}"/>
                </c:ext>
              </c:extLst>
            </c:dLbl>
            <c:dLbl>
              <c:idx val="14"/>
              <c:layout>
                <c:manualLayout>
                  <c:x val="-4.6750317497234968E-2"/>
                  <c:y val="0.11478028798741106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B-42D3-AACB-D7CDD00F97E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3844.41</c:v>
                </c:pt>
                <c:pt idx="1">
                  <c:v>6674.53</c:v>
                </c:pt>
                <c:pt idx="2">
                  <c:v>4081.0899999999997</c:v>
                </c:pt>
                <c:pt idx="3">
                  <c:v>5776.13</c:v>
                </c:pt>
                <c:pt idx="4">
                  <c:v>5530.3300000000008</c:v>
                </c:pt>
                <c:pt idx="5">
                  <c:v>4478.4399999999996</c:v>
                </c:pt>
                <c:pt idx="6">
                  <c:v>7205.75</c:v>
                </c:pt>
                <c:pt idx="7">
                  <c:v>8683.19</c:v>
                </c:pt>
                <c:pt idx="8">
                  <c:v>9178.25</c:v>
                </c:pt>
                <c:pt idx="9">
                  <c:v>7786.0100000000011</c:v>
                </c:pt>
                <c:pt idx="10">
                  <c:v>10130.710000000001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D6C-4597-BDA3-EB3A0B26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1648"/>
        <c:axId val="11834982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88360107957427E-2"/>
                  <c:y val="-2.9041433078945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6C-4597-BDA3-EB3A0B26D6BA}"/>
                </c:ext>
              </c:extLst>
            </c:dLbl>
            <c:dLbl>
              <c:idx val="1"/>
              <c:layout>
                <c:manualLayout>
                  <c:x val="-3.362538445580901E-2"/>
                  <c:y val="-3.984172432991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6C-4597-BDA3-EB3A0B26D6BA}"/>
                </c:ext>
              </c:extLst>
            </c:dLbl>
            <c:dLbl>
              <c:idx val="2"/>
              <c:layout>
                <c:manualLayout>
                  <c:x val="-5.9195281002245852E-2"/>
                  <c:y val="-3.812549862985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6C-4597-BDA3-EB3A0B26D6BA}"/>
                </c:ext>
              </c:extLst>
            </c:dLbl>
            <c:dLbl>
              <c:idx val="3"/>
              <c:layout>
                <c:manualLayout>
                  <c:x val="-4.4580460241314727E-2"/>
                  <c:y val="-2.92583407097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6C-4597-BDA3-EB3A0B26D6BA}"/>
                </c:ext>
              </c:extLst>
            </c:dLbl>
            <c:dLbl>
              <c:idx val="4"/>
              <c:layout>
                <c:manualLayout>
                  <c:x val="-1.835791144663618E-2"/>
                  <c:y val="-2.9219420259692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6C-4597-BDA3-EB3A0B26D6BA}"/>
                </c:ext>
              </c:extLst>
            </c:dLbl>
            <c:dLbl>
              <c:idx val="5"/>
              <c:layout>
                <c:manualLayout>
                  <c:x val="-4.8843875022379545E-2"/>
                  <c:y val="-3.8464953202710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6C-4597-BDA3-EB3A0B26D6BA}"/>
                </c:ext>
              </c:extLst>
            </c:dLbl>
            <c:dLbl>
              <c:idx val="6"/>
              <c:layout>
                <c:manualLayout>
                  <c:x val="-3.024439814439003E-2"/>
                  <c:y val="-3.355947930751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6C-4597-BDA3-EB3A0B26D6BA}"/>
                </c:ext>
              </c:extLst>
            </c:dLbl>
            <c:dLbl>
              <c:idx val="7"/>
              <c:layout>
                <c:manualLayout>
                  <c:x val="-4.9565831762438631E-2"/>
                  <c:y val="-3.984182593915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6C-4597-BDA3-EB3A0B26D6BA}"/>
                </c:ext>
              </c:extLst>
            </c:dLbl>
            <c:dLbl>
              <c:idx val="8"/>
              <c:layout>
                <c:manualLayout>
                  <c:x val="-3.3627188354033062E-2"/>
                  <c:y val="-4.292266496990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6C-4597-BDA3-EB3A0B26D6BA}"/>
                </c:ext>
              </c:extLst>
            </c:dLbl>
            <c:dLbl>
              <c:idx val="9"/>
              <c:layout>
                <c:manualLayout>
                  <c:x val="-3.2573110491772868E-2"/>
                  <c:y val="-3.385879795328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6C-4597-BDA3-EB3A0B26D6BA}"/>
                </c:ext>
              </c:extLst>
            </c:dLbl>
            <c:dLbl>
              <c:idx val="10"/>
              <c:layout>
                <c:manualLayout>
                  <c:x val="-4.3854329205412899E-2"/>
                  <c:y val="-4.2204724409448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6C-4597-BDA3-EB3A0B26D6BA}"/>
                </c:ext>
              </c:extLst>
            </c:dLbl>
            <c:dLbl>
              <c:idx val="11"/>
              <c:layout>
                <c:manualLayout>
                  <c:x val="-6.7955618989932118E-2"/>
                  <c:y val="-3.003213741736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6C-4597-BDA3-EB3A0B26D6BA}"/>
                </c:ext>
              </c:extLst>
            </c:dLbl>
            <c:dLbl>
              <c:idx val="12"/>
              <c:layout>
                <c:manualLayout>
                  <c:x val="-4.2462852109409054E-2"/>
                  <c:y val="-3.052667556604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6C-4597-BDA3-EB3A0B26D6BA}"/>
                </c:ext>
              </c:extLst>
            </c:dLbl>
            <c:dLbl>
              <c:idx val="13"/>
              <c:layout>
                <c:manualLayout>
                  <c:x val="-2.9733302322624122E-2"/>
                  <c:y val="-5.5891726940937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07-4D99-9939-4DBF9559BBB0}"/>
                </c:ext>
              </c:extLst>
            </c:dLbl>
            <c:dLbl>
              <c:idx val="14"/>
              <c:layout>
                <c:manualLayout>
                  <c:x val="-3.4000230907080001E-2"/>
                  <c:y val="-2.700712658527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B-42D3-AACB-D7CDD00F97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5655</c:v>
                </c:pt>
                <c:pt idx="1">
                  <c:v>9278</c:v>
                </c:pt>
                <c:pt idx="2">
                  <c:v>6815</c:v>
                </c:pt>
                <c:pt idx="3">
                  <c:v>7514</c:v>
                </c:pt>
                <c:pt idx="4">
                  <c:v>6801</c:v>
                </c:pt>
                <c:pt idx="5">
                  <c:v>6001</c:v>
                </c:pt>
                <c:pt idx="6">
                  <c:v>8043</c:v>
                </c:pt>
                <c:pt idx="7">
                  <c:v>9956</c:v>
                </c:pt>
                <c:pt idx="8">
                  <c:v>11798</c:v>
                </c:pt>
                <c:pt idx="9">
                  <c:v>9706</c:v>
                </c:pt>
                <c:pt idx="10">
                  <c:v>11699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D6C-4597-BDA3-EB3A0B26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78856"/>
        <c:axId val="780576232"/>
      </c:lineChart>
      <c:catAx>
        <c:axId val="1183316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8349824"/>
        <c:crosses val="autoZero"/>
        <c:auto val="1"/>
        <c:lblAlgn val="ctr"/>
        <c:lblOffset val="100"/>
        <c:noMultiLvlLbl val="0"/>
      </c:catAx>
      <c:valAx>
        <c:axId val="118349824"/>
        <c:scaling>
          <c:orientation val="minMax"/>
          <c:max val="1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8331648"/>
        <c:crosses val="autoZero"/>
        <c:crossBetween val="between"/>
        <c:majorUnit val="1000000"/>
      </c:valAx>
      <c:valAx>
        <c:axId val="7805762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780578856"/>
        <c:crosses val="max"/>
        <c:crossBetween val="between"/>
      </c:valAx>
      <c:catAx>
        <c:axId val="780578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05762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259000700513812E-2"/>
          <c:y val="5.1783451311010371E-2"/>
          <c:w val="0.2168718600896537"/>
          <c:h val="0.1506521912033723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137584</xdr:colOff>
      <xdr:row>0</xdr:row>
      <xdr:rowOff>105831</xdr:rowOff>
    </xdr:from>
    <xdr:to>
      <xdr:col>18</xdr:col>
      <xdr:colOff>63499</xdr:colOff>
      <xdr:row>26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173355</xdr:rowOff>
    </xdr:from>
    <xdr:to>
      <xdr:col>15</xdr:col>
      <xdr:colOff>175260</xdr:colOff>
      <xdr:row>23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/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16384" width="9.109375" style="2"/>
  </cols>
  <sheetData>
    <row r="1" spans="1:4" x14ac:dyDescent="0.3">
      <c r="A1"/>
      <c r="B1"/>
      <c r="C1"/>
      <c r="D1"/>
    </row>
    <row r="3" spans="1:4" ht="16.2" thickBot="1" x14ac:dyDescent="0.35"/>
    <row r="4" spans="1:4" ht="22.5" customHeight="1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152</v>
      </c>
      <c r="D6" s="27">
        <v>314</v>
      </c>
    </row>
    <row r="7" spans="1:4" x14ac:dyDescent="0.3">
      <c r="B7" s="6" t="s">
        <v>6</v>
      </c>
      <c r="C7" s="11">
        <v>14.63</v>
      </c>
      <c r="D7" s="8">
        <v>30</v>
      </c>
    </row>
    <row r="8" spans="1:4" x14ac:dyDescent="0.3">
      <c r="B8" s="7" t="s">
        <v>7</v>
      </c>
      <c r="C8" s="26">
        <v>108.77</v>
      </c>
      <c r="D8" s="27">
        <v>223</v>
      </c>
    </row>
    <row r="9" spans="1:4" x14ac:dyDescent="0.3">
      <c r="B9" s="6" t="s">
        <v>8</v>
      </c>
      <c r="C9" s="11">
        <v>180.85</v>
      </c>
      <c r="D9" s="8">
        <v>367</v>
      </c>
    </row>
    <row r="10" spans="1:4" x14ac:dyDescent="0.3">
      <c r="B10" s="7" t="s">
        <v>9</v>
      </c>
      <c r="C10" s="26">
        <v>115.61</v>
      </c>
      <c r="D10" s="27">
        <v>234</v>
      </c>
    </row>
    <row r="11" spans="1:4" x14ac:dyDescent="0.3">
      <c r="B11" s="6" t="s">
        <v>10</v>
      </c>
      <c r="C11" s="11">
        <v>148.44</v>
      </c>
      <c r="D11" s="8">
        <v>308</v>
      </c>
    </row>
    <row r="12" spans="1:4" x14ac:dyDescent="0.3">
      <c r="B12" s="7" t="s">
        <v>11</v>
      </c>
      <c r="C12" s="26">
        <v>169.23</v>
      </c>
      <c r="D12" s="27">
        <v>355</v>
      </c>
    </row>
    <row r="13" spans="1:4" x14ac:dyDescent="0.3">
      <c r="B13" s="6" t="s">
        <v>12</v>
      </c>
      <c r="C13" s="11">
        <v>108.06</v>
      </c>
      <c r="D13" s="8">
        <v>226</v>
      </c>
    </row>
    <row r="14" spans="1:4" x14ac:dyDescent="0.3">
      <c r="B14" s="7" t="s">
        <v>13</v>
      </c>
      <c r="C14" s="26">
        <v>125</v>
      </c>
      <c r="D14" s="27">
        <v>256</v>
      </c>
    </row>
    <row r="15" spans="1:4" x14ac:dyDescent="0.3">
      <c r="B15" s="6" t="s">
        <v>14</v>
      </c>
      <c r="C15" s="12">
        <v>137.35</v>
      </c>
      <c r="D15" s="9">
        <v>291</v>
      </c>
    </row>
    <row r="16" spans="1:4" x14ac:dyDescent="0.3">
      <c r="B16" s="7" t="s">
        <v>15</v>
      </c>
      <c r="C16" s="13">
        <v>112.19</v>
      </c>
      <c r="D16" s="10">
        <v>248</v>
      </c>
    </row>
    <row r="17" spans="2:4" x14ac:dyDescent="0.3">
      <c r="B17" s="6" t="s">
        <v>16</v>
      </c>
      <c r="C17" s="12">
        <v>119.15</v>
      </c>
      <c r="D17" s="9">
        <v>248</v>
      </c>
    </row>
    <row r="18" spans="2:4" ht="21" customHeight="1" thickBot="1" x14ac:dyDescent="0.35">
      <c r="B18" s="28" t="s">
        <v>17</v>
      </c>
      <c r="C18" s="22">
        <f>SUM(C6:C17)</f>
        <v>1491.28</v>
      </c>
      <c r="D18" s="25">
        <f>SUM(D6:D17)</f>
        <v>3100</v>
      </c>
    </row>
    <row r="19" spans="2:4" x14ac:dyDescent="0.3">
      <c r="C19" s="14"/>
      <c r="D19" s="1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18"/>
  <sheetViews>
    <sheetView workbookViewId="0">
      <selection activeCell="C7" sqref="C7"/>
    </sheetView>
  </sheetViews>
  <sheetFormatPr defaultRowHeight="14.4" x14ac:dyDescent="0.3"/>
  <cols>
    <col min="1" max="1" width="29.8867187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7" t="s">
        <v>5</v>
      </c>
      <c r="C6" s="26">
        <v>522.51</v>
      </c>
      <c r="D6" s="27">
        <v>583</v>
      </c>
    </row>
    <row r="7" spans="2:4" ht="15.6" x14ac:dyDescent="0.3">
      <c r="B7" s="6" t="s">
        <v>6</v>
      </c>
      <c r="C7" s="35">
        <v>479.04</v>
      </c>
      <c r="D7" s="34">
        <v>598</v>
      </c>
    </row>
    <row r="8" spans="2:4" ht="15.6" x14ac:dyDescent="0.3">
      <c r="B8" s="7" t="s">
        <v>7</v>
      </c>
      <c r="C8" s="33">
        <v>418.36</v>
      </c>
      <c r="D8" s="10">
        <v>498</v>
      </c>
    </row>
    <row r="9" spans="2:4" ht="15.6" x14ac:dyDescent="0.3">
      <c r="B9" s="6" t="s">
        <v>8</v>
      </c>
      <c r="C9" s="11">
        <v>394.53</v>
      </c>
      <c r="D9" s="8">
        <v>499</v>
      </c>
    </row>
    <row r="10" spans="2:4" ht="15.6" x14ac:dyDescent="0.3">
      <c r="B10" s="7" t="s">
        <v>9</v>
      </c>
      <c r="C10" s="26">
        <v>345.59</v>
      </c>
      <c r="D10" s="27">
        <v>428</v>
      </c>
    </row>
    <row r="11" spans="2:4" ht="15.6" x14ac:dyDescent="0.3">
      <c r="B11" s="6" t="s">
        <v>10</v>
      </c>
      <c r="C11" s="11">
        <v>548.16</v>
      </c>
      <c r="D11" s="8">
        <v>674</v>
      </c>
    </row>
    <row r="12" spans="2:4" ht="15.6" x14ac:dyDescent="0.3">
      <c r="B12" s="7" t="s">
        <v>11</v>
      </c>
      <c r="C12" s="26">
        <v>576.79999999999995</v>
      </c>
      <c r="D12" s="27">
        <v>689</v>
      </c>
    </row>
    <row r="13" spans="2:4" ht="15.6" x14ac:dyDescent="0.3">
      <c r="B13" s="6" t="s">
        <v>12</v>
      </c>
      <c r="C13" s="11">
        <v>890.34</v>
      </c>
      <c r="D13" s="8">
        <v>989</v>
      </c>
    </row>
    <row r="14" spans="2:4" ht="15.6" x14ac:dyDescent="0.3">
      <c r="B14" s="7" t="s">
        <v>13</v>
      </c>
      <c r="C14" s="26">
        <v>901.49</v>
      </c>
      <c r="D14" s="27">
        <v>966</v>
      </c>
    </row>
    <row r="15" spans="2:4" ht="15.6" x14ac:dyDescent="0.3">
      <c r="B15" s="6" t="s">
        <v>14</v>
      </c>
      <c r="C15" s="12">
        <v>848.42</v>
      </c>
      <c r="D15" s="9">
        <v>872</v>
      </c>
    </row>
    <row r="16" spans="2:4" ht="15.6" x14ac:dyDescent="0.3">
      <c r="B16" s="7" t="s">
        <v>15</v>
      </c>
      <c r="C16" s="30">
        <v>699.14</v>
      </c>
      <c r="D16" s="31">
        <v>719</v>
      </c>
    </row>
    <row r="17" spans="2:4" ht="15.6" x14ac:dyDescent="0.3">
      <c r="B17" s="6" t="s">
        <v>16</v>
      </c>
      <c r="C17" s="12">
        <v>581.37</v>
      </c>
      <c r="D17" s="9">
        <v>528</v>
      </c>
    </row>
    <row r="18" spans="2:4" ht="16.2" thickBot="1" x14ac:dyDescent="0.35">
      <c r="B18" s="24" t="s">
        <v>17</v>
      </c>
      <c r="C18" s="22">
        <f>SUM(C6:C17)</f>
        <v>7205.75</v>
      </c>
      <c r="D18" s="25">
        <f>SUM(D6:D17)</f>
        <v>8043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D18"/>
  <sheetViews>
    <sheetView workbookViewId="0">
      <selection activeCell="C18" sqref="C18:D18"/>
    </sheetView>
  </sheetViews>
  <sheetFormatPr defaultRowHeight="14.4" x14ac:dyDescent="0.3"/>
  <cols>
    <col min="1" max="1" width="29.109375" customWidth="1"/>
    <col min="2" max="2" width="21.109375" customWidth="1"/>
    <col min="3" max="3" width="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7" t="s">
        <v>5</v>
      </c>
      <c r="C6" s="26">
        <v>1019.97</v>
      </c>
      <c r="D6" s="27">
        <f>786+140</f>
        <v>926</v>
      </c>
    </row>
    <row r="7" spans="2:4" ht="15.6" x14ac:dyDescent="0.3">
      <c r="B7" s="6" t="s">
        <v>6</v>
      </c>
      <c r="C7" s="32">
        <v>1195.32</v>
      </c>
      <c r="D7" s="34">
        <v>1151</v>
      </c>
    </row>
    <row r="8" spans="2:4" ht="15.6" x14ac:dyDescent="0.3">
      <c r="B8" s="7" t="s">
        <v>7</v>
      </c>
      <c r="C8" s="33">
        <v>1062.93</v>
      </c>
      <c r="D8" s="10">
        <v>1013</v>
      </c>
    </row>
    <row r="9" spans="2:4" ht="15.6" x14ac:dyDescent="0.3">
      <c r="B9" s="6" t="s">
        <v>8</v>
      </c>
      <c r="C9" s="11">
        <v>898.71</v>
      </c>
      <c r="D9" s="8">
        <v>835</v>
      </c>
    </row>
    <row r="10" spans="2:4" ht="15.6" x14ac:dyDescent="0.3">
      <c r="B10" s="7" t="s">
        <v>9</v>
      </c>
      <c r="C10" s="26">
        <v>551</v>
      </c>
      <c r="D10" s="27">
        <v>589</v>
      </c>
    </row>
    <row r="11" spans="2:4" ht="15.6" x14ac:dyDescent="0.3">
      <c r="B11" s="6" t="s">
        <v>10</v>
      </c>
      <c r="C11" s="11">
        <v>713.47</v>
      </c>
      <c r="D11" s="8">
        <v>829</v>
      </c>
    </row>
    <row r="12" spans="2:4" ht="15.6" x14ac:dyDescent="0.3">
      <c r="B12" s="7" t="s">
        <v>11</v>
      </c>
      <c r="C12" s="26">
        <v>874.45</v>
      </c>
      <c r="D12" s="27">
        <f>630+431</f>
        <v>1061</v>
      </c>
    </row>
    <row r="13" spans="2:4" ht="15.6" x14ac:dyDescent="0.3">
      <c r="B13" s="6" t="s">
        <v>12</v>
      </c>
      <c r="C13" s="11">
        <v>487.2</v>
      </c>
      <c r="D13" s="8">
        <v>631</v>
      </c>
    </row>
    <row r="14" spans="2:4" ht="15.6" x14ac:dyDescent="0.3">
      <c r="B14" s="7" t="s">
        <v>13</v>
      </c>
      <c r="C14" s="26">
        <v>541.08000000000004</v>
      </c>
      <c r="D14" s="27">
        <v>708</v>
      </c>
    </row>
    <row r="15" spans="2:4" ht="15.6" x14ac:dyDescent="0.3">
      <c r="B15" s="6" t="s">
        <v>14</v>
      </c>
      <c r="C15" s="12">
        <v>393.09</v>
      </c>
      <c r="D15" s="9">
        <v>499</v>
      </c>
    </row>
    <row r="16" spans="2:4" ht="15.6" x14ac:dyDescent="0.3">
      <c r="B16" s="7" t="s">
        <v>15</v>
      </c>
      <c r="C16" s="30">
        <v>359.62</v>
      </c>
      <c r="D16" s="31">
        <v>937</v>
      </c>
    </row>
    <row r="17" spans="2:4" ht="15.6" x14ac:dyDescent="0.3">
      <c r="B17" s="6" t="s">
        <v>16</v>
      </c>
      <c r="C17" s="12">
        <v>586.35</v>
      </c>
      <c r="D17" s="9">
        <v>777</v>
      </c>
    </row>
    <row r="18" spans="2:4" ht="16.2" thickBot="1" x14ac:dyDescent="0.35">
      <c r="B18" s="24" t="s">
        <v>17</v>
      </c>
      <c r="C18" s="22">
        <f>SUM(C6:C17)</f>
        <v>8683.19</v>
      </c>
      <c r="D18" s="25">
        <f>SUM(D6:D17)</f>
        <v>9956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D18"/>
  <sheetViews>
    <sheetView topLeftCell="B1" workbookViewId="0">
      <selection activeCell="F23" sqref="F23"/>
    </sheetView>
  </sheetViews>
  <sheetFormatPr defaultRowHeight="14.4" x14ac:dyDescent="0.3"/>
  <cols>
    <col min="1" max="1" width="29.109375" customWidth="1"/>
    <col min="2" max="2" width="21.109375" customWidth="1"/>
    <col min="3" max="3" width="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7" t="s">
        <v>5</v>
      </c>
      <c r="C6" s="26">
        <v>586.35</v>
      </c>
      <c r="D6" s="27">
        <v>777</v>
      </c>
    </row>
    <row r="7" spans="2:4" ht="15.6" x14ac:dyDescent="0.3">
      <c r="B7" s="6" t="s">
        <v>6</v>
      </c>
      <c r="C7" s="11">
        <v>630.84</v>
      </c>
      <c r="D7" s="8">
        <v>832</v>
      </c>
    </row>
    <row r="8" spans="2:4" ht="15.6" x14ac:dyDescent="0.3">
      <c r="B8" s="7" t="s">
        <v>7</v>
      </c>
      <c r="C8" s="33">
        <v>1420.26</v>
      </c>
      <c r="D8" s="10">
        <v>1792</v>
      </c>
    </row>
    <row r="9" spans="2:4" ht="15.6" x14ac:dyDescent="0.3">
      <c r="B9" s="6" t="s">
        <v>8</v>
      </c>
      <c r="C9" s="11">
        <v>1535.97</v>
      </c>
      <c r="D9" s="8">
        <v>1964</v>
      </c>
    </row>
    <row r="10" spans="2:4" ht="15.6" x14ac:dyDescent="0.3">
      <c r="B10" s="7" t="s">
        <v>9</v>
      </c>
      <c r="C10" s="26">
        <v>309.10000000000002</v>
      </c>
      <c r="D10" s="27">
        <v>386</v>
      </c>
    </row>
    <row r="11" spans="2:4" ht="15.6" x14ac:dyDescent="0.3">
      <c r="B11" s="6" t="s">
        <v>10</v>
      </c>
      <c r="C11" s="11">
        <v>602.54999999999995</v>
      </c>
      <c r="D11" s="8">
        <v>778</v>
      </c>
    </row>
    <row r="12" spans="2:4" ht="15.6" x14ac:dyDescent="0.3">
      <c r="B12" s="7" t="s">
        <v>11</v>
      </c>
      <c r="C12" s="26">
        <v>1321.68</v>
      </c>
      <c r="D12" s="27">
        <v>1726</v>
      </c>
    </row>
    <row r="13" spans="2:4" ht="15.6" x14ac:dyDescent="0.3">
      <c r="B13" s="6" t="s">
        <v>12</v>
      </c>
      <c r="C13" s="11">
        <v>656.85</v>
      </c>
      <c r="D13" s="8">
        <v>851</v>
      </c>
    </row>
    <row r="14" spans="2:4" ht="15.6" x14ac:dyDescent="0.3">
      <c r="B14" s="7" t="s">
        <v>13</v>
      </c>
      <c r="C14" s="26">
        <v>714.84</v>
      </c>
      <c r="D14" s="27">
        <v>926</v>
      </c>
    </row>
    <row r="15" spans="2:4" ht="15.6" x14ac:dyDescent="0.3">
      <c r="B15" s="6" t="s">
        <v>14</v>
      </c>
      <c r="C15" s="12">
        <v>493.95</v>
      </c>
      <c r="D15" s="9">
        <v>634</v>
      </c>
    </row>
    <row r="16" spans="2:4" ht="15.6" x14ac:dyDescent="0.3">
      <c r="B16" s="7" t="s">
        <v>15</v>
      </c>
      <c r="C16" s="30">
        <v>470.48</v>
      </c>
      <c r="D16" s="31">
        <v>591</v>
      </c>
    </row>
    <row r="17" spans="2:4" ht="15.6" x14ac:dyDescent="0.3">
      <c r="B17" s="6" t="s">
        <v>16</v>
      </c>
      <c r="C17" s="12">
        <v>435.38</v>
      </c>
      <c r="D17" s="9">
        <v>541</v>
      </c>
    </row>
    <row r="18" spans="2:4" ht="16.2" thickBot="1" x14ac:dyDescent="0.35">
      <c r="B18" s="24" t="s">
        <v>17</v>
      </c>
      <c r="C18" s="22">
        <f>SUM(C6:C17)</f>
        <v>9178.25</v>
      </c>
      <c r="D18" s="25">
        <f>SUM(D6:D17)</f>
        <v>11798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6570-AE5A-4CEB-B001-421EBF50DF46}">
  <dimension ref="B3:D18"/>
  <sheetViews>
    <sheetView workbookViewId="0">
      <selection activeCell="C20" sqref="C20"/>
    </sheetView>
  </sheetViews>
  <sheetFormatPr defaultRowHeight="14.4" x14ac:dyDescent="0.3"/>
  <cols>
    <col min="1" max="1" width="29.109375" customWidth="1"/>
    <col min="2" max="2" width="21.109375" customWidth="1"/>
    <col min="3" max="3" width="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7" t="s">
        <v>5</v>
      </c>
      <c r="C6" s="26">
        <v>270.26</v>
      </c>
      <c r="D6" s="27">
        <v>334</v>
      </c>
    </row>
    <row r="7" spans="2:4" ht="15.6" x14ac:dyDescent="0.3">
      <c r="B7" s="6" t="s">
        <v>6</v>
      </c>
      <c r="C7" s="11">
        <v>420.27</v>
      </c>
      <c r="D7" s="8">
        <v>540</v>
      </c>
    </row>
    <row r="8" spans="2:4" ht="15.6" x14ac:dyDescent="0.3">
      <c r="B8" s="7" t="s">
        <v>7</v>
      </c>
      <c r="C8" s="33">
        <v>783.15</v>
      </c>
      <c r="D8" s="10">
        <v>1026</v>
      </c>
    </row>
    <row r="9" spans="2:4" ht="15.6" x14ac:dyDescent="0.3">
      <c r="B9" s="6" t="s">
        <v>8</v>
      </c>
      <c r="C9" s="11">
        <v>869.89</v>
      </c>
      <c r="D9" s="8">
        <v>1129</v>
      </c>
    </row>
    <row r="10" spans="2:4" ht="15.6" x14ac:dyDescent="0.3">
      <c r="B10" s="7" t="s">
        <v>9</v>
      </c>
      <c r="C10" s="26">
        <v>394.3</v>
      </c>
      <c r="D10" s="27">
        <v>500</v>
      </c>
    </row>
    <row r="11" spans="2:4" ht="15.6" x14ac:dyDescent="0.3">
      <c r="B11" s="6" t="s">
        <v>10</v>
      </c>
      <c r="C11" s="11">
        <v>281.07</v>
      </c>
      <c r="D11" s="8">
        <v>354</v>
      </c>
    </row>
    <row r="12" spans="2:4" ht="15.6" x14ac:dyDescent="0.3">
      <c r="B12" s="7" t="s">
        <v>11</v>
      </c>
      <c r="C12" s="26">
        <v>1112.32</v>
      </c>
      <c r="D12" s="27">
        <v>1442</v>
      </c>
    </row>
    <row r="13" spans="2:4" ht="15.6" x14ac:dyDescent="0.3">
      <c r="B13" s="6" t="s">
        <v>12</v>
      </c>
      <c r="C13" s="11">
        <v>607.67999999999995</v>
      </c>
      <c r="D13" s="8">
        <v>751</v>
      </c>
    </row>
    <row r="14" spans="2:4" ht="15.6" x14ac:dyDescent="0.3">
      <c r="B14" s="7" t="s">
        <v>13</v>
      </c>
      <c r="C14" s="26">
        <v>1051.96</v>
      </c>
      <c r="D14" s="27">
        <v>1222</v>
      </c>
    </row>
    <row r="15" spans="2:4" ht="15.6" x14ac:dyDescent="0.3">
      <c r="B15" s="6" t="s">
        <v>14</v>
      </c>
      <c r="C15" s="12">
        <v>511.85</v>
      </c>
      <c r="D15" s="9">
        <v>585</v>
      </c>
    </row>
    <row r="16" spans="2:4" ht="15.6" x14ac:dyDescent="0.3">
      <c r="B16" s="7" t="s">
        <v>15</v>
      </c>
      <c r="C16" s="30">
        <v>924.51</v>
      </c>
      <c r="D16" s="31">
        <v>1139</v>
      </c>
    </row>
    <row r="17" spans="2:4" ht="15.6" x14ac:dyDescent="0.3">
      <c r="B17" s="6" t="s">
        <v>16</v>
      </c>
      <c r="C17" s="12">
        <v>558.75</v>
      </c>
      <c r="D17" s="9">
        <v>684</v>
      </c>
    </row>
    <row r="18" spans="2:4" ht="16.2" thickBot="1" x14ac:dyDescent="0.35">
      <c r="B18" s="24" t="s">
        <v>17</v>
      </c>
      <c r="C18" s="22">
        <f>SUM(C6:C17)</f>
        <v>7786.0100000000011</v>
      </c>
      <c r="D18" s="25">
        <f>SUM(D6:D17)</f>
        <v>9706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932D-3785-4D5F-96E5-8A359430B3D0}">
  <dimension ref="B3:D18"/>
  <sheetViews>
    <sheetView topLeftCell="B1" workbookViewId="0">
      <selection activeCell="C17" sqref="C17:D17"/>
    </sheetView>
  </sheetViews>
  <sheetFormatPr defaultRowHeight="14.4" x14ac:dyDescent="0.3"/>
  <cols>
    <col min="1" max="1" width="29.109375" customWidth="1"/>
    <col min="2" max="2" width="21.109375" customWidth="1"/>
    <col min="3" max="3" width="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45" t="s">
        <v>5</v>
      </c>
      <c r="C6" s="46">
        <v>241.88</v>
      </c>
      <c r="D6" s="41">
        <v>278</v>
      </c>
    </row>
    <row r="7" spans="2:4" ht="15.6" x14ac:dyDescent="0.3">
      <c r="B7" s="45" t="s">
        <v>6</v>
      </c>
      <c r="C7" s="46">
        <v>876.69</v>
      </c>
      <c r="D7" s="41">
        <v>1088</v>
      </c>
    </row>
    <row r="8" spans="2:4" ht="15.6" x14ac:dyDescent="0.3">
      <c r="B8" s="45" t="s">
        <v>7</v>
      </c>
      <c r="C8" s="47">
        <v>1116.4000000000001</v>
      </c>
      <c r="D8" s="40">
        <v>1395</v>
      </c>
    </row>
    <row r="9" spans="2:4" ht="15.6" x14ac:dyDescent="0.3">
      <c r="B9" s="45" t="s">
        <v>8</v>
      </c>
      <c r="C9" s="46">
        <v>1046.48</v>
      </c>
      <c r="D9" s="41">
        <v>1245</v>
      </c>
    </row>
    <row r="10" spans="2:4" ht="15.6" x14ac:dyDescent="0.3">
      <c r="B10" s="45" t="s">
        <v>9</v>
      </c>
      <c r="C10" s="46">
        <v>444.38</v>
      </c>
      <c r="D10" s="41">
        <v>511</v>
      </c>
    </row>
    <row r="11" spans="2:4" ht="15.6" x14ac:dyDescent="0.3">
      <c r="B11" s="45" t="s">
        <v>10</v>
      </c>
      <c r="C11" s="46">
        <v>1040.8699999999999</v>
      </c>
      <c r="D11" s="41">
        <v>1205</v>
      </c>
    </row>
    <row r="12" spans="2:4" ht="15.6" x14ac:dyDescent="0.3">
      <c r="B12" s="45" t="s">
        <v>11</v>
      </c>
      <c r="C12" s="46">
        <v>1618.47</v>
      </c>
      <c r="D12" s="41">
        <v>1866</v>
      </c>
    </row>
    <row r="13" spans="2:4" ht="15.6" x14ac:dyDescent="0.3">
      <c r="B13" s="45" t="s">
        <v>12</v>
      </c>
      <c r="C13" s="46">
        <v>901.15</v>
      </c>
      <c r="D13" s="41">
        <v>1038</v>
      </c>
    </row>
    <row r="14" spans="2:4" ht="15.6" x14ac:dyDescent="0.3">
      <c r="B14" s="45" t="s">
        <v>13</v>
      </c>
      <c r="C14" s="46">
        <v>842.86</v>
      </c>
      <c r="D14" s="41">
        <v>924</v>
      </c>
    </row>
    <row r="15" spans="2:4" ht="15.6" x14ac:dyDescent="0.3">
      <c r="B15" s="45" t="s">
        <v>14</v>
      </c>
      <c r="C15" s="48">
        <v>647.52</v>
      </c>
      <c r="D15" s="40">
        <v>714</v>
      </c>
    </row>
    <row r="16" spans="2:4" ht="15.6" x14ac:dyDescent="0.3">
      <c r="B16" s="45" t="s">
        <v>15</v>
      </c>
      <c r="C16" s="49">
        <v>689.87</v>
      </c>
      <c r="D16" s="50">
        <v>777</v>
      </c>
    </row>
    <row r="17" spans="2:4" ht="15.6" x14ac:dyDescent="0.3">
      <c r="B17" s="45" t="s">
        <v>16</v>
      </c>
      <c r="C17" s="48">
        <v>664.14</v>
      </c>
      <c r="D17" s="40">
        <v>658</v>
      </c>
    </row>
    <row r="18" spans="2:4" ht="16.2" thickBot="1" x14ac:dyDescent="0.35">
      <c r="B18" s="24" t="s">
        <v>17</v>
      </c>
      <c r="C18" s="22">
        <f>SUM(C6:C17)</f>
        <v>10130.710000000001</v>
      </c>
      <c r="D18" s="25">
        <f>SUM(D6:D17)</f>
        <v>11699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D3F4-FA76-46C9-A676-D7CEA6CEC843}">
  <dimension ref="B3:D18"/>
  <sheetViews>
    <sheetView topLeftCell="B1" workbookViewId="0">
      <selection activeCell="C6" sqref="C6:D6"/>
    </sheetView>
  </sheetViews>
  <sheetFormatPr defaultRowHeight="14.4" x14ac:dyDescent="0.3"/>
  <cols>
    <col min="1" max="1" width="29.109375" customWidth="1"/>
    <col min="2" max="2" width="21.109375" customWidth="1"/>
    <col min="3" max="3" width="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2" t="s">
        <v>19</v>
      </c>
      <c r="C4" s="53"/>
      <c r="D4" s="54"/>
    </row>
    <row r="5" spans="2:4" ht="18.600000000000001" thickTop="1" x14ac:dyDescent="0.35">
      <c r="B5" s="18" t="s">
        <v>3</v>
      </c>
      <c r="C5" s="19" t="s">
        <v>18</v>
      </c>
      <c r="D5" s="20" t="s">
        <v>4</v>
      </c>
    </row>
    <row r="6" spans="2:4" ht="15.6" x14ac:dyDescent="0.3">
      <c r="B6" s="45" t="s">
        <v>5</v>
      </c>
      <c r="C6" s="46">
        <v>239.4</v>
      </c>
      <c r="D6" s="41">
        <v>224</v>
      </c>
    </row>
    <row r="7" spans="2:4" ht="15.6" x14ac:dyDescent="0.3">
      <c r="B7" s="45" t="s">
        <v>6</v>
      </c>
      <c r="C7" s="46"/>
      <c r="D7" s="41"/>
    </row>
    <row r="8" spans="2:4" ht="15.6" x14ac:dyDescent="0.3">
      <c r="B8" s="45" t="s">
        <v>7</v>
      </c>
      <c r="C8" s="47"/>
      <c r="D8" s="40"/>
    </row>
    <row r="9" spans="2:4" ht="15.6" x14ac:dyDescent="0.3">
      <c r="B9" s="45" t="s">
        <v>8</v>
      </c>
      <c r="C9" s="46"/>
      <c r="D9" s="41"/>
    </row>
    <row r="10" spans="2:4" ht="15.6" x14ac:dyDescent="0.3">
      <c r="B10" s="45" t="s">
        <v>9</v>
      </c>
      <c r="C10" s="46"/>
      <c r="D10" s="41"/>
    </row>
    <row r="11" spans="2:4" ht="15.6" x14ac:dyDescent="0.3">
      <c r="B11" s="45" t="s">
        <v>10</v>
      </c>
      <c r="C11" s="46"/>
      <c r="D11" s="41"/>
    </row>
    <row r="12" spans="2:4" ht="15.6" x14ac:dyDescent="0.3">
      <c r="B12" s="45" t="s">
        <v>11</v>
      </c>
      <c r="C12" s="46"/>
      <c r="D12" s="41"/>
    </row>
    <row r="13" spans="2:4" ht="15.6" x14ac:dyDescent="0.3">
      <c r="B13" s="45" t="s">
        <v>12</v>
      </c>
      <c r="C13" s="46"/>
      <c r="D13" s="41"/>
    </row>
    <row r="14" spans="2:4" ht="15.6" x14ac:dyDescent="0.3">
      <c r="B14" s="45" t="s">
        <v>13</v>
      </c>
      <c r="C14" s="46"/>
      <c r="D14" s="41"/>
    </row>
    <row r="15" spans="2:4" ht="15.6" x14ac:dyDescent="0.3">
      <c r="B15" s="45" t="s">
        <v>14</v>
      </c>
      <c r="C15" s="48"/>
      <c r="D15" s="40"/>
    </row>
    <row r="16" spans="2:4" ht="15.6" x14ac:dyDescent="0.3">
      <c r="B16" s="45" t="s">
        <v>15</v>
      </c>
      <c r="C16" s="49"/>
      <c r="D16" s="50"/>
    </row>
    <row r="17" spans="2:4" ht="15.6" x14ac:dyDescent="0.3">
      <c r="B17" s="45" t="s">
        <v>16</v>
      </c>
      <c r="C17" s="48"/>
      <c r="D17" s="40"/>
    </row>
    <row r="18" spans="2:4" ht="16.2" thickBot="1" x14ac:dyDescent="0.35">
      <c r="B18" s="24" t="s">
        <v>17</v>
      </c>
      <c r="C18" s="22">
        <f>SUM(C6:C17)</f>
        <v>239.4</v>
      </c>
      <c r="D18" s="25">
        <f>SUM(D6:D17)</f>
        <v>224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"/>
  <sheetViews>
    <sheetView showGridLines="0" zoomScale="84" zoomScaleNormal="90" workbookViewId="0">
      <selection activeCell="A10" sqref="A10"/>
    </sheetView>
  </sheetViews>
  <sheetFormatPr defaultRowHeight="15.6" x14ac:dyDescent="0.3"/>
  <cols>
    <col min="1" max="1" width="25.6640625" style="2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/>
    </row>
    <row r="3" spans="1:4" ht="16.2" thickBot="1" x14ac:dyDescent="0.35"/>
    <row r="4" spans="1:4" ht="22.5" customHeight="1" x14ac:dyDescent="0.3">
      <c r="B4" s="56" t="s">
        <v>19</v>
      </c>
      <c r="C4" s="57"/>
      <c r="D4" s="58"/>
    </row>
    <row r="5" spans="1:4" ht="18" x14ac:dyDescent="0.35">
      <c r="A5" s="5"/>
      <c r="B5" s="18" t="s">
        <v>3</v>
      </c>
      <c r="C5" s="36" t="s">
        <v>18</v>
      </c>
      <c r="D5" s="20" t="s">
        <v>4</v>
      </c>
    </row>
    <row r="6" spans="1:4" x14ac:dyDescent="0.3">
      <c r="B6" s="37">
        <v>45689</v>
      </c>
      <c r="C6" s="39">
        <v>876.69</v>
      </c>
      <c r="D6" s="40">
        <v>1088</v>
      </c>
    </row>
    <row r="7" spans="1:4" x14ac:dyDescent="0.3">
      <c r="B7" s="37">
        <v>45717</v>
      </c>
      <c r="C7" s="42">
        <v>1116.4000000000001</v>
      </c>
      <c r="D7" s="40">
        <v>1395</v>
      </c>
    </row>
    <row r="8" spans="1:4" x14ac:dyDescent="0.3">
      <c r="B8" s="37">
        <v>45748</v>
      </c>
      <c r="C8" s="43">
        <v>1046.48</v>
      </c>
      <c r="D8" s="41">
        <v>1245</v>
      </c>
    </row>
    <row r="9" spans="1:4" x14ac:dyDescent="0.3">
      <c r="B9" s="37">
        <v>45778</v>
      </c>
      <c r="C9" s="43">
        <v>444.38</v>
      </c>
      <c r="D9" s="41">
        <v>511</v>
      </c>
    </row>
    <row r="10" spans="1:4" x14ac:dyDescent="0.3">
      <c r="B10" s="37">
        <v>45809</v>
      </c>
      <c r="C10" s="43">
        <v>1040.8699999999999</v>
      </c>
      <c r="D10" s="41">
        <v>1205</v>
      </c>
    </row>
    <row r="11" spans="1:4" x14ac:dyDescent="0.3">
      <c r="B11" s="37">
        <v>45839</v>
      </c>
      <c r="C11" s="43">
        <v>1618.47</v>
      </c>
      <c r="D11" s="41">
        <v>1866</v>
      </c>
    </row>
    <row r="12" spans="1:4" x14ac:dyDescent="0.3">
      <c r="B12" s="37">
        <v>45870</v>
      </c>
      <c r="C12" s="43">
        <v>901.15</v>
      </c>
      <c r="D12" s="41">
        <v>1038</v>
      </c>
    </row>
    <row r="13" spans="1:4" x14ac:dyDescent="0.3">
      <c r="B13" s="37">
        <v>45901</v>
      </c>
      <c r="C13" s="43">
        <v>842.86</v>
      </c>
      <c r="D13" s="41">
        <v>924</v>
      </c>
    </row>
    <row r="14" spans="1:4" x14ac:dyDescent="0.3">
      <c r="B14" s="37">
        <v>45931</v>
      </c>
      <c r="C14" s="51">
        <v>647.52</v>
      </c>
      <c r="D14" s="40">
        <v>714</v>
      </c>
    </row>
    <row r="15" spans="1:4" x14ac:dyDescent="0.3">
      <c r="B15" s="37">
        <v>45962</v>
      </c>
      <c r="C15" s="55">
        <v>689.87</v>
      </c>
      <c r="D15" s="50">
        <v>777</v>
      </c>
    </row>
    <row r="16" spans="1:4" x14ac:dyDescent="0.3">
      <c r="B16" s="37">
        <v>45992</v>
      </c>
      <c r="C16" s="51">
        <v>664.14</v>
      </c>
      <c r="D16" s="40">
        <v>658</v>
      </c>
    </row>
    <row r="17" spans="2:4" ht="16.2" thickBot="1" x14ac:dyDescent="0.35">
      <c r="B17" s="44">
        <v>46023</v>
      </c>
      <c r="C17" s="59">
        <v>239.4</v>
      </c>
      <c r="D17" s="60">
        <v>224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tabSelected="1" topLeftCell="B2" zoomScale="90" zoomScaleNormal="90" workbookViewId="0">
      <selection activeCell="Q16" sqref="Q16"/>
    </sheetView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6" width="22.6640625" style="2" customWidth="1"/>
    <col min="7" max="16384" width="9.109375" style="2"/>
  </cols>
  <sheetData>
    <row r="1" spans="1:6" x14ac:dyDescent="0.3">
      <c r="A1"/>
      <c r="B1"/>
      <c r="C1"/>
      <c r="D1"/>
    </row>
    <row r="3" spans="1:6" ht="16.2" thickBot="1" x14ac:dyDescent="0.35">
      <c r="F3" s="3"/>
    </row>
    <row r="4" spans="1:6" ht="20.25" customHeight="1" thickBot="1" x14ac:dyDescent="0.35">
      <c r="B4" s="52" t="s">
        <v>19</v>
      </c>
      <c r="C4" s="53"/>
      <c r="D4" s="54"/>
      <c r="F4" s="4"/>
    </row>
    <row r="5" spans="1:6" ht="16.2" thickTop="1" x14ac:dyDescent="0.3">
      <c r="A5" s="5"/>
      <c r="B5" s="16" t="s">
        <v>0</v>
      </c>
      <c r="C5" s="38" t="s">
        <v>1</v>
      </c>
      <c r="D5" s="17" t="s">
        <v>2</v>
      </c>
    </row>
    <row r="6" spans="1:6" x14ac:dyDescent="0.3">
      <c r="B6" s="61">
        <v>2004</v>
      </c>
      <c r="C6" s="62">
        <v>534.76</v>
      </c>
      <c r="D6" s="63">
        <v>1273</v>
      </c>
    </row>
    <row r="7" spans="1:6" x14ac:dyDescent="0.3">
      <c r="B7" s="61">
        <v>2005</v>
      </c>
      <c r="C7" s="62">
        <v>398.96</v>
      </c>
      <c r="D7" s="63">
        <v>993</v>
      </c>
    </row>
    <row r="8" spans="1:6" x14ac:dyDescent="0.3">
      <c r="B8" s="61">
        <v>2006</v>
      </c>
      <c r="C8" s="62">
        <v>716.95</v>
      </c>
      <c r="D8" s="63">
        <v>1512</v>
      </c>
    </row>
    <row r="9" spans="1:6" x14ac:dyDescent="0.3">
      <c r="B9" s="61">
        <v>2007</v>
      </c>
      <c r="C9" s="62">
        <v>769.66</v>
      </c>
      <c r="D9" s="63">
        <v>1827</v>
      </c>
    </row>
    <row r="10" spans="1:6" x14ac:dyDescent="0.3">
      <c r="B10" s="61">
        <v>2008</v>
      </c>
      <c r="C10" s="62">
        <v>674.93</v>
      </c>
      <c r="D10" s="63">
        <v>1433</v>
      </c>
    </row>
    <row r="11" spans="1:6" x14ac:dyDescent="0.3">
      <c r="B11" s="61">
        <v>2009</v>
      </c>
      <c r="C11" s="62">
        <v>373.65</v>
      </c>
      <c r="D11" s="63">
        <v>863</v>
      </c>
    </row>
    <row r="12" spans="1:6" x14ac:dyDescent="0.3">
      <c r="B12" s="61">
        <v>2010</v>
      </c>
      <c r="C12" s="62">
        <v>1959.01</v>
      </c>
      <c r="D12" s="63">
        <v>4520</v>
      </c>
    </row>
    <row r="13" spans="1:6" x14ac:dyDescent="0.3">
      <c r="B13" s="61">
        <v>2011</v>
      </c>
      <c r="C13" s="62">
        <v>1718.62</v>
      </c>
      <c r="D13" s="63">
        <v>3792</v>
      </c>
    </row>
    <row r="14" spans="1:6" x14ac:dyDescent="0.3">
      <c r="B14" s="61">
        <v>2012</v>
      </c>
      <c r="C14" s="62">
        <f>'2012'!C18</f>
        <v>1491.28</v>
      </c>
      <c r="D14" s="63">
        <f>'2012'!D18</f>
        <v>3100</v>
      </c>
    </row>
    <row r="15" spans="1:6" x14ac:dyDescent="0.3">
      <c r="B15" s="61">
        <v>2013</v>
      </c>
      <c r="C15" s="64">
        <f>'2013'!C18</f>
        <v>1136.4499999999998</v>
      </c>
      <c r="D15" s="65">
        <f>'2013'!D18</f>
        <v>2967</v>
      </c>
    </row>
    <row r="16" spans="1:6" x14ac:dyDescent="0.3">
      <c r="B16" s="61">
        <v>2014</v>
      </c>
      <c r="C16" s="64">
        <f>'2014'!C18</f>
        <v>1928.12</v>
      </c>
      <c r="D16" s="65">
        <f>'2014'!D18</f>
        <v>4644</v>
      </c>
    </row>
    <row r="17" spans="2:4" x14ac:dyDescent="0.3">
      <c r="B17" s="61">
        <v>2015</v>
      </c>
      <c r="C17" s="62">
        <f>'2015'!C18</f>
        <v>3844.41</v>
      </c>
      <c r="D17" s="63">
        <f>'2015'!D18</f>
        <v>5655</v>
      </c>
    </row>
    <row r="18" spans="2:4" x14ac:dyDescent="0.3">
      <c r="B18" s="61">
        <v>2016</v>
      </c>
      <c r="C18" s="62">
        <f>'2016'!C18</f>
        <v>6674.53</v>
      </c>
      <c r="D18" s="63">
        <f>'2016'!D18</f>
        <v>9278</v>
      </c>
    </row>
    <row r="19" spans="2:4" x14ac:dyDescent="0.3">
      <c r="B19" s="61">
        <v>2017</v>
      </c>
      <c r="C19" s="62">
        <f>'2017'!C18</f>
        <v>4081.0899999999997</v>
      </c>
      <c r="D19" s="63">
        <f>'2017'!D18</f>
        <v>6815</v>
      </c>
    </row>
    <row r="20" spans="2:4" x14ac:dyDescent="0.3">
      <c r="B20" s="61">
        <v>2018</v>
      </c>
      <c r="C20" s="62">
        <f>'2018'!C18</f>
        <v>5776.13</v>
      </c>
      <c r="D20" s="63">
        <f>'2018'!D18</f>
        <v>7514</v>
      </c>
    </row>
    <row r="21" spans="2:4" x14ac:dyDescent="0.3">
      <c r="B21" s="61">
        <v>2019</v>
      </c>
      <c r="C21" s="62">
        <f>'2019'!C18</f>
        <v>5530.3300000000008</v>
      </c>
      <c r="D21" s="63">
        <f>'2019'!D18</f>
        <v>6801</v>
      </c>
    </row>
    <row r="22" spans="2:4" x14ac:dyDescent="0.3">
      <c r="B22" s="61">
        <v>2020</v>
      </c>
      <c r="C22" s="62">
        <f>'2020'!C18</f>
        <v>4478.4399999999996</v>
      </c>
      <c r="D22" s="63">
        <f>'2020'!D18</f>
        <v>6001</v>
      </c>
    </row>
    <row r="23" spans="2:4" x14ac:dyDescent="0.3">
      <c r="B23" s="61">
        <v>2021</v>
      </c>
      <c r="C23" s="62">
        <f>'2021'!C18</f>
        <v>7205.75</v>
      </c>
      <c r="D23" s="63">
        <f>'2021'!D18</f>
        <v>8043</v>
      </c>
    </row>
    <row r="24" spans="2:4" x14ac:dyDescent="0.3">
      <c r="B24" s="61">
        <v>2022</v>
      </c>
      <c r="C24" s="62">
        <v>8683.19</v>
      </c>
      <c r="D24" s="63">
        <v>9956</v>
      </c>
    </row>
    <row r="25" spans="2:4" x14ac:dyDescent="0.3">
      <c r="B25" s="61">
        <v>2023</v>
      </c>
      <c r="C25" s="62">
        <f>'2023'!C18</f>
        <v>9178.25</v>
      </c>
      <c r="D25" s="63">
        <f>'2023'!D18</f>
        <v>11798</v>
      </c>
    </row>
    <row r="26" spans="2:4" x14ac:dyDescent="0.3">
      <c r="B26" s="61">
        <v>2024</v>
      </c>
      <c r="C26" s="62">
        <f>'2024'!C18</f>
        <v>7786.0100000000011</v>
      </c>
      <c r="D26" s="63">
        <f>'2024'!D18</f>
        <v>9706</v>
      </c>
    </row>
    <row r="27" spans="2:4" ht="16.2" thickBot="1" x14ac:dyDescent="0.35">
      <c r="B27" s="66">
        <v>2025</v>
      </c>
      <c r="C27" s="67">
        <f>'2025'!C18</f>
        <v>10130.710000000001</v>
      </c>
      <c r="D27" s="68">
        <f>'2025'!D18</f>
        <v>11699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16384" width="9.109375" style="2"/>
  </cols>
  <sheetData>
    <row r="1" spans="1:4" x14ac:dyDescent="0.3">
      <c r="A1"/>
      <c r="B1"/>
      <c r="C1"/>
      <c r="D1"/>
    </row>
    <row r="3" spans="1:4" ht="16.2" thickBot="1" x14ac:dyDescent="0.35"/>
    <row r="4" spans="1:4" ht="22.5" customHeight="1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144.84</v>
      </c>
      <c r="D6" s="27">
        <v>262</v>
      </c>
    </row>
    <row r="7" spans="1:4" x14ac:dyDescent="0.3">
      <c r="B7" s="6" t="s">
        <v>6</v>
      </c>
      <c r="C7" s="11">
        <v>83.28</v>
      </c>
      <c r="D7" s="8">
        <v>215</v>
      </c>
    </row>
    <row r="8" spans="1:4" x14ac:dyDescent="0.3">
      <c r="B8" s="7" t="s">
        <v>7</v>
      </c>
      <c r="C8" s="26">
        <v>83.45</v>
      </c>
      <c r="D8" s="27">
        <v>229</v>
      </c>
    </row>
    <row r="9" spans="1:4" x14ac:dyDescent="0.3">
      <c r="B9" s="6" t="s">
        <v>8</v>
      </c>
      <c r="C9" s="11">
        <v>57.76</v>
      </c>
      <c r="D9" s="8">
        <v>157</v>
      </c>
    </row>
    <row r="10" spans="1:4" x14ac:dyDescent="0.3">
      <c r="B10" s="7" t="s">
        <v>9</v>
      </c>
      <c r="C10" s="26">
        <v>57.86</v>
      </c>
      <c r="D10" s="27">
        <v>164</v>
      </c>
    </row>
    <row r="11" spans="1:4" x14ac:dyDescent="0.3">
      <c r="B11" s="6" t="s">
        <v>10</v>
      </c>
      <c r="C11" s="11">
        <v>95.6</v>
      </c>
      <c r="D11" s="8">
        <v>277</v>
      </c>
    </row>
    <row r="12" spans="1:4" x14ac:dyDescent="0.3">
      <c r="B12" s="7" t="s">
        <v>11</v>
      </c>
      <c r="C12" s="26">
        <v>99.4</v>
      </c>
      <c r="D12" s="27">
        <v>283</v>
      </c>
    </row>
    <row r="13" spans="1:4" x14ac:dyDescent="0.3">
      <c r="B13" s="6" t="s">
        <v>12</v>
      </c>
      <c r="C13" s="11">
        <v>128.53</v>
      </c>
      <c r="D13" s="8">
        <v>357</v>
      </c>
    </row>
    <row r="14" spans="1:4" x14ac:dyDescent="0.3">
      <c r="B14" s="7" t="s">
        <v>13</v>
      </c>
      <c r="C14" s="26">
        <v>104.34</v>
      </c>
      <c r="D14" s="27">
        <v>293</v>
      </c>
    </row>
    <row r="15" spans="1:4" x14ac:dyDescent="0.3">
      <c r="B15" s="6" t="s">
        <v>14</v>
      </c>
      <c r="C15" s="12">
        <v>80.73</v>
      </c>
      <c r="D15" s="9">
        <v>224</v>
      </c>
    </row>
    <row r="16" spans="1:4" x14ac:dyDescent="0.3">
      <c r="B16" s="7" t="s">
        <v>15</v>
      </c>
      <c r="C16" s="13">
        <v>97.31</v>
      </c>
      <c r="D16" s="10">
        <v>253</v>
      </c>
    </row>
    <row r="17" spans="2:4" x14ac:dyDescent="0.3">
      <c r="B17" s="6" t="s">
        <v>16</v>
      </c>
      <c r="C17" s="12">
        <v>103.35</v>
      </c>
      <c r="D17" s="9">
        <v>253</v>
      </c>
    </row>
    <row r="18" spans="2:4" ht="16.2" thickBot="1" x14ac:dyDescent="0.35">
      <c r="B18" s="28" t="s">
        <v>17</v>
      </c>
      <c r="C18" s="22">
        <f>SUM(C6:C17)</f>
        <v>1136.4499999999998</v>
      </c>
      <c r="D18" s="25">
        <f>SUM(D6:D17)</f>
        <v>2967</v>
      </c>
    </row>
    <row r="19" spans="2:4" x14ac:dyDescent="0.3">
      <c r="C19" s="14"/>
      <c r="D19" s="1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16384" width="9.109375" style="2"/>
  </cols>
  <sheetData>
    <row r="1" spans="1:4" x14ac:dyDescent="0.3">
      <c r="A1"/>
      <c r="B1"/>
      <c r="C1"/>
      <c r="D1"/>
    </row>
    <row r="3" spans="1:4" ht="16.2" thickBot="1" x14ac:dyDescent="0.35"/>
    <row r="4" spans="1:4" ht="22.5" customHeight="1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120.34</v>
      </c>
      <c r="D6" s="27">
        <v>250</v>
      </c>
    </row>
    <row r="7" spans="1:4" x14ac:dyDescent="0.3">
      <c r="B7" s="6" t="s">
        <v>6</v>
      </c>
      <c r="C7" s="11">
        <v>12.57</v>
      </c>
      <c r="D7" s="8">
        <v>0</v>
      </c>
    </row>
    <row r="8" spans="1:4" x14ac:dyDescent="0.3">
      <c r="B8" s="7" t="s">
        <v>7</v>
      </c>
      <c r="C8" s="26">
        <v>3.67</v>
      </c>
      <c r="D8" s="27">
        <v>0</v>
      </c>
    </row>
    <row r="9" spans="1:4" x14ac:dyDescent="0.3">
      <c r="B9" s="6" t="s">
        <v>8</v>
      </c>
      <c r="C9" s="11">
        <v>13.97</v>
      </c>
      <c r="D9" s="8">
        <v>0</v>
      </c>
    </row>
    <row r="10" spans="1:4" x14ac:dyDescent="0.3">
      <c r="B10" s="7" t="s">
        <v>9</v>
      </c>
      <c r="C10" s="26">
        <v>12.09</v>
      </c>
      <c r="D10" s="27">
        <v>0</v>
      </c>
    </row>
    <row r="11" spans="1:4" x14ac:dyDescent="0.3">
      <c r="B11" s="6" t="s">
        <v>10</v>
      </c>
      <c r="C11" s="11">
        <v>241.3</v>
      </c>
      <c r="D11" s="8">
        <v>603</v>
      </c>
    </row>
    <row r="12" spans="1:4" x14ac:dyDescent="0.3">
      <c r="B12" s="7" t="s">
        <v>11</v>
      </c>
      <c r="C12" s="26">
        <v>325.64999999999998</v>
      </c>
      <c r="D12" s="27">
        <v>816</v>
      </c>
    </row>
    <row r="13" spans="1:4" x14ac:dyDescent="0.3">
      <c r="B13" s="6" t="s">
        <v>12</v>
      </c>
      <c r="C13" s="11">
        <v>323</v>
      </c>
      <c r="D13" s="8">
        <v>811</v>
      </c>
    </row>
    <row r="14" spans="1:4" x14ac:dyDescent="0.3">
      <c r="B14" s="7" t="s">
        <v>13</v>
      </c>
      <c r="C14" s="26">
        <v>315.74</v>
      </c>
      <c r="D14" s="27">
        <v>793</v>
      </c>
    </row>
    <row r="15" spans="1:4" x14ac:dyDescent="0.3">
      <c r="B15" s="6" t="s">
        <v>14</v>
      </c>
      <c r="C15" s="12">
        <v>230.77</v>
      </c>
      <c r="D15" s="9">
        <v>569</v>
      </c>
    </row>
    <row r="16" spans="1:4" x14ac:dyDescent="0.3">
      <c r="B16" s="7" t="s">
        <v>15</v>
      </c>
      <c r="C16" s="13">
        <v>141.37</v>
      </c>
      <c r="D16" s="10">
        <v>355</v>
      </c>
    </row>
    <row r="17" spans="2:4" x14ac:dyDescent="0.3">
      <c r="B17" s="6" t="s">
        <v>16</v>
      </c>
      <c r="C17" s="12">
        <v>187.65</v>
      </c>
      <c r="D17" s="9">
        <v>447</v>
      </c>
    </row>
    <row r="18" spans="2:4" ht="18" customHeight="1" thickBot="1" x14ac:dyDescent="0.35">
      <c r="B18" s="28" t="s">
        <v>17</v>
      </c>
      <c r="C18" s="22">
        <f>SUM(C6:C17)</f>
        <v>1928.12</v>
      </c>
      <c r="D18" s="25">
        <f>SUM(D6:D17)</f>
        <v>4644</v>
      </c>
    </row>
    <row r="19" spans="2:4" x14ac:dyDescent="0.3">
      <c r="C19" s="14"/>
      <c r="D19" s="1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/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16384" width="9.109375" style="2"/>
  </cols>
  <sheetData>
    <row r="1" spans="1:4" x14ac:dyDescent="0.3">
      <c r="A1"/>
      <c r="B1"/>
      <c r="C1"/>
      <c r="D1"/>
    </row>
    <row r="3" spans="1:4" ht="16.2" thickBot="1" x14ac:dyDescent="0.35"/>
    <row r="4" spans="1:4" ht="22.5" customHeight="1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212.58</v>
      </c>
      <c r="D6" s="27">
        <v>415</v>
      </c>
    </row>
    <row r="7" spans="1:4" x14ac:dyDescent="0.3">
      <c r="B7" s="6" t="s">
        <v>6</v>
      </c>
      <c r="C7" s="11">
        <v>253.75</v>
      </c>
      <c r="D7" s="8">
        <v>467</v>
      </c>
    </row>
    <row r="8" spans="1:4" x14ac:dyDescent="0.3">
      <c r="B8" s="7" t="s">
        <v>7</v>
      </c>
      <c r="C8" s="26">
        <v>318.62</v>
      </c>
      <c r="D8" s="27">
        <v>520</v>
      </c>
    </row>
    <row r="9" spans="1:4" x14ac:dyDescent="0.3">
      <c r="B9" s="6" t="s">
        <v>8</v>
      </c>
      <c r="C9" s="11">
        <v>337.53</v>
      </c>
      <c r="D9" s="8">
        <v>501</v>
      </c>
    </row>
    <row r="10" spans="1:4" x14ac:dyDescent="0.3">
      <c r="B10" s="7" t="s">
        <v>9</v>
      </c>
      <c r="C10" s="26">
        <v>228.34</v>
      </c>
      <c r="D10" s="27">
        <v>317</v>
      </c>
    </row>
    <row r="11" spans="1:4" x14ac:dyDescent="0.3">
      <c r="B11" s="6" t="s">
        <v>10</v>
      </c>
      <c r="C11" s="11">
        <v>392.24</v>
      </c>
      <c r="D11" s="8">
        <v>558</v>
      </c>
    </row>
    <row r="12" spans="1:4" x14ac:dyDescent="0.3">
      <c r="B12" s="7" t="s">
        <v>11</v>
      </c>
      <c r="C12" s="26">
        <v>478.54</v>
      </c>
      <c r="D12" s="27">
        <v>688</v>
      </c>
    </row>
    <row r="13" spans="1:4" x14ac:dyDescent="0.3">
      <c r="B13" s="6" t="s">
        <v>12</v>
      </c>
      <c r="C13" s="11">
        <v>430.83</v>
      </c>
      <c r="D13" s="8">
        <v>607</v>
      </c>
    </row>
    <row r="14" spans="1:4" x14ac:dyDescent="0.3">
      <c r="B14" s="7" t="s">
        <v>13</v>
      </c>
      <c r="C14" s="26">
        <v>268.47000000000003</v>
      </c>
      <c r="D14" s="27">
        <v>357</v>
      </c>
    </row>
    <row r="15" spans="1:4" x14ac:dyDescent="0.3">
      <c r="B15" s="6" t="s">
        <v>14</v>
      </c>
      <c r="C15" s="12">
        <v>358.77</v>
      </c>
      <c r="D15" s="9">
        <v>499</v>
      </c>
    </row>
    <row r="16" spans="1:4" x14ac:dyDescent="0.3">
      <c r="B16" s="7" t="s">
        <v>15</v>
      </c>
      <c r="C16" s="13">
        <v>331.86</v>
      </c>
      <c r="D16" s="10">
        <v>450</v>
      </c>
    </row>
    <row r="17" spans="2:4" x14ac:dyDescent="0.3">
      <c r="B17" s="6" t="s">
        <v>16</v>
      </c>
      <c r="C17" s="12">
        <v>232.88</v>
      </c>
      <c r="D17" s="9">
        <v>276</v>
      </c>
    </row>
    <row r="18" spans="2:4" ht="16.2" thickBot="1" x14ac:dyDescent="0.35">
      <c r="B18" s="28" t="s">
        <v>17</v>
      </c>
      <c r="C18" s="22">
        <f>SUM(C6:C17)</f>
        <v>3844.41</v>
      </c>
      <c r="D18" s="25">
        <f>SUM(D6:D17)</f>
        <v>5655</v>
      </c>
    </row>
    <row r="19" spans="2:4" x14ac:dyDescent="0.3">
      <c r="C19" s="14"/>
      <c r="D19" s="1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ColWidth="9.109375" defaultRowHeight="15.6" x14ac:dyDescent="0.3"/>
  <cols>
    <col min="1" max="2" width="25.6640625" style="2" customWidth="1"/>
    <col min="3" max="3" width="22.6640625" style="2" customWidth="1"/>
    <col min="4" max="4" width="25.44140625" style="2" customWidth="1"/>
    <col min="5" max="16384" width="9.109375" style="2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379.51</v>
      </c>
      <c r="D6" s="27">
        <v>474</v>
      </c>
    </row>
    <row r="7" spans="1:4" x14ac:dyDescent="0.3">
      <c r="B7" s="6" t="s">
        <v>6</v>
      </c>
      <c r="C7" s="11">
        <v>537.87</v>
      </c>
      <c r="D7" s="8">
        <v>692</v>
      </c>
    </row>
    <row r="8" spans="1:4" x14ac:dyDescent="0.3">
      <c r="B8" s="7" t="s">
        <v>7</v>
      </c>
      <c r="C8" s="26">
        <v>543.41</v>
      </c>
      <c r="D8" s="27">
        <v>715</v>
      </c>
    </row>
    <row r="9" spans="1:4" x14ac:dyDescent="0.3">
      <c r="B9" s="6" t="s">
        <v>8</v>
      </c>
      <c r="C9" s="11">
        <v>344.25</v>
      </c>
      <c r="D9" s="8">
        <v>444</v>
      </c>
    </row>
    <row r="10" spans="1:4" x14ac:dyDescent="0.3">
      <c r="B10" s="7" t="s">
        <v>9</v>
      </c>
      <c r="C10" s="26">
        <v>467.83</v>
      </c>
      <c r="D10" s="27">
        <v>674</v>
      </c>
    </row>
    <row r="11" spans="1:4" x14ac:dyDescent="0.3">
      <c r="B11" s="6" t="s">
        <v>10</v>
      </c>
      <c r="C11" s="11">
        <v>825.75</v>
      </c>
      <c r="D11" s="8">
        <v>1174</v>
      </c>
    </row>
    <row r="12" spans="1:4" x14ac:dyDescent="0.3">
      <c r="B12" s="7" t="s">
        <v>11</v>
      </c>
      <c r="C12" s="26">
        <v>973.88</v>
      </c>
      <c r="D12" s="27">
        <v>1307</v>
      </c>
    </row>
    <row r="13" spans="1:4" x14ac:dyDescent="0.3">
      <c r="B13" s="6" t="s">
        <v>12</v>
      </c>
      <c r="C13" s="11">
        <v>927.66</v>
      </c>
      <c r="D13" s="8">
        <v>1342</v>
      </c>
    </row>
    <row r="14" spans="1:4" x14ac:dyDescent="0.3">
      <c r="B14" s="7" t="s">
        <v>13</v>
      </c>
      <c r="C14" s="26">
        <v>738.58</v>
      </c>
      <c r="D14" s="27">
        <v>1044</v>
      </c>
    </row>
    <row r="15" spans="1:4" x14ac:dyDescent="0.3">
      <c r="B15" s="6" t="s">
        <v>14</v>
      </c>
      <c r="C15" s="12">
        <v>524.63</v>
      </c>
      <c r="D15" s="9">
        <v>762</v>
      </c>
    </row>
    <row r="16" spans="1:4" x14ac:dyDescent="0.3">
      <c r="B16" s="7" t="s">
        <v>15</v>
      </c>
      <c r="C16" s="13">
        <v>174.55</v>
      </c>
      <c r="D16" s="10">
        <v>266</v>
      </c>
    </row>
    <row r="17" spans="2:4" x14ac:dyDescent="0.3">
      <c r="B17" s="6" t="s">
        <v>16</v>
      </c>
      <c r="C17" s="15">
        <v>236.61</v>
      </c>
      <c r="D17" s="8">
        <v>384</v>
      </c>
    </row>
    <row r="18" spans="2:4" ht="16.2" thickBot="1" x14ac:dyDescent="0.35">
      <c r="B18" s="21" t="s">
        <v>17</v>
      </c>
      <c r="C18" s="22">
        <f>SUM(C6:C17)</f>
        <v>6674.53</v>
      </c>
      <c r="D18" s="23">
        <f>SUM(D6:D17)</f>
        <v>9278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workbookViewId="0"/>
  </sheetViews>
  <sheetFormatPr defaultRowHeight="15.6" x14ac:dyDescent="0.3"/>
  <cols>
    <col min="1" max="1" width="25.6640625" style="2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/>
    </row>
    <row r="3" spans="1:4" ht="16.2" thickBot="1" x14ac:dyDescent="0.35"/>
    <row r="4" spans="1:4" ht="21.6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309.41000000000003</v>
      </c>
      <c r="D6" s="27">
        <v>535</v>
      </c>
    </row>
    <row r="7" spans="1:4" x14ac:dyDescent="0.3">
      <c r="B7" s="6" t="s">
        <v>6</v>
      </c>
      <c r="C7" s="11">
        <v>436.9</v>
      </c>
      <c r="D7" s="8">
        <v>778</v>
      </c>
    </row>
    <row r="8" spans="1:4" x14ac:dyDescent="0.3">
      <c r="B8" s="7" t="s">
        <v>7</v>
      </c>
      <c r="C8" s="29">
        <v>413.94</v>
      </c>
      <c r="D8" s="27">
        <v>740</v>
      </c>
    </row>
    <row r="9" spans="1:4" x14ac:dyDescent="0.3">
      <c r="B9" s="6" t="s">
        <v>8</v>
      </c>
      <c r="C9" s="11">
        <v>240.76</v>
      </c>
      <c r="D9" s="8">
        <v>410</v>
      </c>
    </row>
    <row r="10" spans="1:4" x14ac:dyDescent="0.3">
      <c r="B10" s="7" t="s">
        <v>9</v>
      </c>
      <c r="C10" s="26">
        <v>291.83</v>
      </c>
      <c r="D10" s="27">
        <v>496</v>
      </c>
    </row>
    <row r="11" spans="1:4" x14ac:dyDescent="0.3">
      <c r="B11" s="6" t="s">
        <v>10</v>
      </c>
      <c r="C11" s="11">
        <v>495.66</v>
      </c>
      <c r="D11" s="8">
        <v>758</v>
      </c>
    </row>
    <row r="12" spans="1:4" x14ac:dyDescent="0.3">
      <c r="B12" s="7" t="s">
        <v>11</v>
      </c>
      <c r="C12" s="26">
        <v>528.86</v>
      </c>
      <c r="D12" s="27">
        <v>900</v>
      </c>
    </row>
    <row r="13" spans="1:4" x14ac:dyDescent="0.3">
      <c r="B13" s="6" t="s">
        <v>12</v>
      </c>
      <c r="C13" s="11">
        <v>467.18</v>
      </c>
      <c r="D13" s="8">
        <v>765</v>
      </c>
    </row>
    <row r="14" spans="1:4" x14ac:dyDescent="0.3">
      <c r="B14" s="7" t="s">
        <v>13</v>
      </c>
      <c r="C14" s="26">
        <v>344.24</v>
      </c>
      <c r="D14" s="27">
        <v>563</v>
      </c>
    </row>
    <row r="15" spans="1:4" x14ac:dyDescent="0.3">
      <c r="B15" s="6" t="s">
        <v>14</v>
      </c>
      <c r="C15" s="12">
        <v>204.73</v>
      </c>
      <c r="D15" s="9">
        <v>335</v>
      </c>
    </row>
    <row r="16" spans="1:4" x14ac:dyDescent="0.3">
      <c r="B16" s="7" t="s">
        <v>15</v>
      </c>
      <c r="C16" s="13">
        <v>171.51</v>
      </c>
      <c r="D16" s="10">
        <v>284</v>
      </c>
    </row>
    <row r="17" spans="2:4" x14ac:dyDescent="0.3">
      <c r="B17" s="6" t="s">
        <v>16</v>
      </c>
      <c r="C17" s="12">
        <v>176.07</v>
      </c>
      <c r="D17" s="9">
        <v>251</v>
      </c>
    </row>
    <row r="18" spans="2:4" ht="16.2" thickBot="1" x14ac:dyDescent="0.35">
      <c r="B18" s="24" t="s">
        <v>17</v>
      </c>
      <c r="C18" s="22">
        <f>SUM(C6:C17)</f>
        <v>4081.0899999999997</v>
      </c>
      <c r="D18" s="25">
        <f>SUM(D6:D17)</f>
        <v>6815</v>
      </c>
    </row>
    <row r="19" spans="2:4" x14ac:dyDescent="0.3">
      <c r="B19" s="1"/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/>
  </sheetViews>
  <sheetFormatPr defaultRowHeight="15.6" x14ac:dyDescent="0.3"/>
  <cols>
    <col min="1" max="1" width="25.6640625" style="2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/>
    </row>
    <row r="3" spans="1:4" ht="16.2" thickBot="1" x14ac:dyDescent="0.35"/>
    <row r="4" spans="1:4" ht="21.6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392.38</v>
      </c>
      <c r="D6" s="27">
        <v>586</v>
      </c>
    </row>
    <row r="7" spans="1:4" x14ac:dyDescent="0.3">
      <c r="B7" s="6" t="s">
        <v>6</v>
      </c>
      <c r="C7" s="11">
        <v>516.82000000000005</v>
      </c>
      <c r="D7" s="8">
        <v>698</v>
      </c>
    </row>
    <row r="8" spans="1:4" x14ac:dyDescent="0.3">
      <c r="B8" s="7" t="s">
        <v>7</v>
      </c>
      <c r="C8" s="29">
        <v>450.54</v>
      </c>
      <c r="D8" s="27">
        <v>621</v>
      </c>
    </row>
    <row r="9" spans="1:4" x14ac:dyDescent="0.3">
      <c r="B9" s="6" t="s">
        <v>8</v>
      </c>
      <c r="C9" s="11">
        <v>308.14</v>
      </c>
      <c r="D9" s="8">
        <v>403</v>
      </c>
    </row>
    <row r="10" spans="1:4" x14ac:dyDescent="0.3">
      <c r="B10" s="7" t="s">
        <v>9</v>
      </c>
      <c r="C10" s="26">
        <v>433.58</v>
      </c>
      <c r="D10" s="27">
        <v>519</v>
      </c>
    </row>
    <row r="11" spans="1:4" x14ac:dyDescent="0.3">
      <c r="B11" s="6" t="s">
        <v>10</v>
      </c>
      <c r="C11" s="11">
        <v>424.63</v>
      </c>
      <c r="D11" s="8">
        <v>573</v>
      </c>
    </row>
    <row r="12" spans="1:4" x14ac:dyDescent="0.3">
      <c r="B12" s="7" t="s">
        <v>11</v>
      </c>
      <c r="C12" s="26">
        <v>823.14</v>
      </c>
      <c r="D12" s="27">
        <v>997</v>
      </c>
    </row>
    <row r="13" spans="1:4" x14ac:dyDescent="0.3">
      <c r="B13" s="6" t="s">
        <v>12</v>
      </c>
      <c r="C13" s="11">
        <v>719.98</v>
      </c>
      <c r="D13" s="8">
        <v>912</v>
      </c>
    </row>
    <row r="14" spans="1:4" x14ac:dyDescent="0.3">
      <c r="B14" s="7" t="s">
        <v>13</v>
      </c>
      <c r="C14" s="26">
        <v>710.88</v>
      </c>
      <c r="D14" s="27">
        <v>866</v>
      </c>
    </row>
    <row r="15" spans="1:4" x14ac:dyDescent="0.3">
      <c r="B15" s="6" t="s">
        <v>14</v>
      </c>
      <c r="C15" s="12">
        <v>292.20999999999998</v>
      </c>
      <c r="D15" s="9">
        <v>368</v>
      </c>
    </row>
    <row r="16" spans="1:4" x14ac:dyDescent="0.3">
      <c r="B16" s="7" t="s">
        <v>15</v>
      </c>
      <c r="C16" s="30">
        <v>316.33999999999997</v>
      </c>
      <c r="D16" s="31">
        <v>449</v>
      </c>
    </row>
    <row r="17" spans="2:4" x14ac:dyDescent="0.3">
      <c r="B17" s="6" t="s">
        <v>16</v>
      </c>
      <c r="C17" s="12">
        <v>387.49</v>
      </c>
      <c r="D17" s="9">
        <v>522</v>
      </c>
    </row>
    <row r="18" spans="2:4" ht="16.2" thickBot="1" x14ac:dyDescent="0.35">
      <c r="B18" s="24" t="s">
        <v>17</v>
      </c>
      <c r="C18" s="22">
        <f>SUM(C6:C17)</f>
        <v>5776.13</v>
      </c>
      <c r="D18" s="25">
        <f>SUM(D6:D17)</f>
        <v>7514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>
      <selection activeCell="D11" sqref="D11"/>
    </sheetView>
  </sheetViews>
  <sheetFormatPr defaultRowHeight="15.6" x14ac:dyDescent="0.3"/>
  <cols>
    <col min="1" max="1" width="25.6640625" style="2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/>
    </row>
    <row r="3" spans="1:4" ht="16.2" thickBot="1" x14ac:dyDescent="0.35"/>
    <row r="4" spans="1:4" ht="21.6" thickBot="1" x14ac:dyDescent="0.35"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x14ac:dyDescent="0.3">
      <c r="B6" s="7" t="s">
        <v>5</v>
      </c>
      <c r="C6" s="26">
        <v>647.71</v>
      </c>
      <c r="D6" s="27">
        <v>815</v>
      </c>
    </row>
    <row r="7" spans="1:4" x14ac:dyDescent="0.3">
      <c r="B7" s="6" t="s">
        <v>6</v>
      </c>
      <c r="C7" s="11">
        <v>738.4</v>
      </c>
      <c r="D7" s="8">
        <v>913</v>
      </c>
    </row>
    <row r="8" spans="1:4" x14ac:dyDescent="0.3">
      <c r="B8" s="7" t="s">
        <v>7</v>
      </c>
      <c r="C8" s="29">
        <v>531.79999999999995</v>
      </c>
      <c r="D8" s="27">
        <v>642</v>
      </c>
    </row>
    <row r="9" spans="1:4" x14ac:dyDescent="0.3">
      <c r="B9" s="6" t="s">
        <v>8</v>
      </c>
      <c r="C9" s="11">
        <v>410.68</v>
      </c>
      <c r="D9" s="8">
        <v>494</v>
      </c>
    </row>
    <row r="10" spans="1:4" x14ac:dyDescent="0.3">
      <c r="B10" s="7" t="s">
        <v>9</v>
      </c>
      <c r="C10" s="26">
        <v>371.11</v>
      </c>
      <c r="D10" s="27">
        <v>448</v>
      </c>
    </row>
    <row r="11" spans="1:4" x14ac:dyDescent="0.3">
      <c r="B11" s="6" t="s">
        <v>10</v>
      </c>
      <c r="C11" s="11">
        <v>293.52999999999997</v>
      </c>
      <c r="D11" s="8">
        <v>371</v>
      </c>
    </row>
    <row r="12" spans="1:4" x14ac:dyDescent="0.3">
      <c r="B12" s="7" t="s">
        <v>11</v>
      </c>
      <c r="C12" s="26">
        <v>343.84</v>
      </c>
      <c r="D12" s="27">
        <v>429</v>
      </c>
    </row>
    <row r="13" spans="1:4" x14ac:dyDescent="0.3">
      <c r="B13" s="6" t="s">
        <v>12</v>
      </c>
      <c r="C13" s="11">
        <v>698.13</v>
      </c>
      <c r="D13" s="8">
        <v>880</v>
      </c>
    </row>
    <row r="14" spans="1:4" x14ac:dyDescent="0.3">
      <c r="B14" s="7" t="s">
        <v>13</v>
      </c>
      <c r="C14" s="26">
        <v>706.66</v>
      </c>
      <c r="D14" s="27">
        <v>846</v>
      </c>
    </row>
    <row r="15" spans="1:4" x14ac:dyDescent="0.3">
      <c r="B15" s="6" t="s">
        <v>14</v>
      </c>
      <c r="C15" s="12">
        <v>358.99</v>
      </c>
      <c r="D15" s="9">
        <v>425</v>
      </c>
    </row>
    <row r="16" spans="1:4" x14ac:dyDescent="0.3">
      <c r="B16" s="7" t="s">
        <v>15</v>
      </c>
      <c r="C16" s="30">
        <v>165.31</v>
      </c>
      <c r="D16" s="31">
        <v>210</v>
      </c>
    </row>
    <row r="17" spans="2:4" x14ac:dyDescent="0.3">
      <c r="B17" s="6" t="s">
        <v>16</v>
      </c>
      <c r="C17" s="12">
        <v>264.17</v>
      </c>
      <c r="D17" s="9">
        <v>328</v>
      </c>
    </row>
    <row r="18" spans="2:4" ht="16.2" thickBot="1" x14ac:dyDescent="0.35">
      <c r="B18" s="24" t="s">
        <v>17</v>
      </c>
      <c r="C18" s="22">
        <f>SUM(C6:C17)</f>
        <v>5530.3300000000008</v>
      </c>
      <c r="D18" s="25">
        <f>SUM(D6:D17)</f>
        <v>6801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8"/>
  <sheetViews>
    <sheetView workbookViewId="0">
      <selection activeCell="B16" sqref="B16:D17"/>
    </sheetView>
  </sheetViews>
  <sheetFormatPr defaultRowHeight="14.4" x14ac:dyDescent="0.3"/>
  <cols>
    <col min="1" max="1" width="27.33203125" customWidth="1"/>
    <col min="2" max="2" width="21.33203125" customWidth="1"/>
    <col min="3" max="3" width="20.44140625" bestFit="1" customWidth="1"/>
    <col min="4" max="4" width="26.44140625" bestFit="1" customWidth="1"/>
  </cols>
  <sheetData>
    <row r="2" spans="1:4" ht="15.6" x14ac:dyDescent="0.3">
      <c r="A2" s="2"/>
    </row>
    <row r="3" spans="1:4" ht="16.2" thickBot="1" x14ac:dyDescent="0.35">
      <c r="A3" s="2"/>
    </row>
    <row r="4" spans="1:4" ht="21.6" thickBot="1" x14ac:dyDescent="0.35">
      <c r="A4" s="2"/>
      <c r="B4" s="52" t="s">
        <v>19</v>
      </c>
      <c r="C4" s="53"/>
      <c r="D4" s="54"/>
    </row>
    <row r="5" spans="1:4" ht="18.600000000000001" thickTop="1" x14ac:dyDescent="0.35">
      <c r="A5" s="5"/>
      <c r="B5" s="18" t="s">
        <v>3</v>
      </c>
      <c r="C5" s="19" t="s">
        <v>18</v>
      </c>
      <c r="D5" s="20" t="s">
        <v>4</v>
      </c>
    </row>
    <row r="6" spans="1:4" ht="15.6" x14ac:dyDescent="0.3">
      <c r="A6" s="2"/>
      <c r="B6" s="7" t="s">
        <v>5</v>
      </c>
      <c r="C6" s="26">
        <v>481.38</v>
      </c>
      <c r="D6" s="27">
        <v>622</v>
      </c>
    </row>
    <row r="7" spans="1:4" ht="15.6" x14ac:dyDescent="0.3">
      <c r="A7" s="2"/>
      <c r="B7" s="6" t="s">
        <v>6</v>
      </c>
      <c r="C7" s="11">
        <v>611.79999999999995</v>
      </c>
      <c r="D7" s="8">
        <v>790</v>
      </c>
    </row>
    <row r="8" spans="1:4" ht="15.6" x14ac:dyDescent="0.3">
      <c r="A8" s="2"/>
      <c r="B8" s="7" t="s">
        <v>7</v>
      </c>
      <c r="C8" s="29">
        <v>391.1</v>
      </c>
      <c r="D8" s="27">
        <v>527</v>
      </c>
    </row>
    <row r="9" spans="1:4" ht="15.6" x14ac:dyDescent="0.3">
      <c r="A9" s="2"/>
      <c r="B9" s="6" t="s">
        <v>8</v>
      </c>
      <c r="C9" s="11">
        <v>410.1</v>
      </c>
      <c r="D9" s="8">
        <v>531</v>
      </c>
    </row>
    <row r="10" spans="1:4" ht="15.6" x14ac:dyDescent="0.3">
      <c r="A10" s="2"/>
      <c r="B10" s="7" t="s">
        <v>9</v>
      </c>
      <c r="C10" s="26">
        <v>397.84</v>
      </c>
      <c r="D10" s="27">
        <v>534</v>
      </c>
    </row>
    <row r="11" spans="1:4" ht="15.6" x14ac:dyDescent="0.3">
      <c r="A11" s="2"/>
      <c r="B11" s="6" t="s">
        <v>10</v>
      </c>
      <c r="C11" s="11">
        <v>21.57</v>
      </c>
      <c r="D11" s="8">
        <v>30</v>
      </c>
    </row>
    <row r="12" spans="1:4" ht="15.6" x14ac:dyDescent="0.3">
      <c r="A12" s="2"/>
      <c r="B12" s="7" t="s">
        <v>11</v>
      </c>
      <c r="C12" s="26">
        <v>356.13</v>
      </c>
      <c r="D12" s="27">
        <v>495</v>
      </c>
    </row>
    <row r="13" spans="1:4" ht="15.6" x14ac:dyDescent="0.3">
      <c r="A13" s="2"/>
      <c r="B13" s="6" t="s">
        <v>12</v>
      </c>
      <c r="C13" s="11">
        <v>92.37</v>
      </c>
      <c r="D13" s="8">
        <v>127</v>
      </c>
    </row>
    <row r="14" spans="1:4" ht="15.6" x14ac:dyDescent="0.3">
      <c r="A14" s="2"/>
      <c r="B14" s="7" t="s">
        <v>13</v>
      </c>
      <c r="C14" s="26">
        <v>418.81</v>
      </c>
      <c r="D14" s="27">
        <v>620</v>
      </c>
    </row>
    <row r="15" spans="1:4" ht="15.6" x14ac:dyDescent="0.3">
      <c r="A15" s="2"/>
      <c r="B15" s="6" t="s">
        <v>14</v>
      </c>
      <c r="C15" s="12">
        <v>510.27</v>
      </c>
      <c r="D15" s="9">
        <v>681</v>
      </c>
    </row>
    <row r="16" spans="1:4" ht="15.6" x14ac:dyDescent="0.3">
      <c r="A16" s="2"/>
      <c r="B16" s="7" t="s">
        <v>15</v>
      </c>
      <c r="C16" s="30">
        <v>390.45</v>
      </c>
      <c r="D16" s="31">
        <v>524</v>
      </c>
    </row>
    <row r="17" spans="1:4" ht="15.6" x14ac:dyDescent="0.3">
      <c r="A17" s="2"/>
      <c r="B17" s="6" t="s">
        <v>16</v>
      </c>
      <c r="C17" s="12">
        <v>396.62</v>
      </c>
      <c r="D17" s="9">
        <v>520</v>
      </c>
    </row>
    <row r="18" spans="1:4" ht="16.2" thickBot="1" x14ac:dyDescent="0.35">
      <c r="A18" s="2"/>
      <c r="B18" s="24" t="s">
        <v>17</v>
      </c>
      <c r="C18" s="22">
        <f>SUM(C6:C17)</f>
        <v>4478.4399999999996</v>
      </c>
      <c r="D18" s="25">
        <f>SUM(D6:D17)</f>
        <v>6001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Gráfico</vt:lpstr>
      <vt:lpstr>HISTORICO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Juuh</dc:creator>
  <cp:keywords/>
  <dc:description/>
  <cp:lastModifiedBy>Valentina</cp:lastModifiedBy>
  <cp:revision/>
  <dcterms:created xsi:type="dcterms:W3CDTF">2013-09-10T13:21:21Z</dcterms:created>
  <dcterms:modified xsi:type="dcterms:W3CDTF">2026-01-19T16:12:22Z</dcterms:modified>
  <cp:category/>
  <cp:contentStatus/>
</cp:coreProperties>
</file>