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2B8B4E28-DCA4-40D1-B3FA-1851909AACE2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9" r:id="rId9"/>
    <sheet name="2026" sheetId="18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9" l="1"/>
  <c r="D14" i="1" s="1"/>
  <c r="C18" i="19"/>
  <c r="C14" i="1" s="1"/>
  <c r="D18" i="18"/>
  <c r="C18" i="18"/>
  <c r="D6" i="17"/>
  <c r="C6" i="17"/>
  <c r="C15" i="16"/>
  <c r="D18" i="17"/>
  <c r="D13" i="1" s="1"/>
  <c r="C18" i="17"/>
  <c r="C13" i="1" s="1"/>
  <c r="D18" i="16"/>
  <c r="D12" i="1" s="1"/>
  <c r="C18" i="16"/>
  <c r="C12" i="1" s="1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<sst xmlns="http://schemas.openxmlformats.org/spreadsheetml/2006/main" count="193" uniqueCount="30">
  <si>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</si>
  <si>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</si>
  <si>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</si>
  <si>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</si>
  <si>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</si>
  <si>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</si>
  <si>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</si>
  <si>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</si>
  <si>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</si>
  <si>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</si>
  <si>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</si>
  <si>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</si>
  <si>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</si>
  <si>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</si>
  <si>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</si>
  <si>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</si>
  <si>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</si>
  <si>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</si>
  <si>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</si>
  <si>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502</t>
  </si>
  <si>
    <t xml:space="preserve"> </t>
  </si>
  <si>
    <t>191,,45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</si>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</sst>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165" fontId="0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0" fillId="3" borderId="4" xfId="2" applyNumberFormat="1" applyFon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 vertical="center"/>
    </xf>
    <xf numFmtId="166" fontId="0" fillId="3" borderId="0" xfId="0" applyNumberForma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5" fillId="4" borderId="0" xfId="0" applyNumberFormat="1" applyFont="1" applyFill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0" fontId="0" fillId="4" borderId="0" xfId="0" applyNumberFormat="1" applyFill="1" applyBorder="1" applyAlignment="1">
      <alignment horizontal="center" vertical="center"/>
    </xf>
    <xf numFmtId="4" fontId="0" fillId="4" borderId="0" xfId="0" applyNumberFormat="1" applyFill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06768602518932E-2"/>
          <c:y val="4.6026425094620182E-2"/>
          <c:w val="0.91686900516241898"/>
          <c:h val="0.7610455366090405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2291640900908324E-2"/>
                  <c:y val="6.335583283684492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11128955201433E-2"/>
                      <c:h val="3.5636777174479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7D0-4114-A96A-7FD7484CB0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R$97,48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B2B-4DF3-9ECD-13785295BBF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123.24</c:v>
                </c:pt>
                <c:pt idx="1">
                  <c:v>116.94</c:v>
                </c:pt>
                <c:pt idx="2">
                  <c:v>107.37</c:v>
                </c:pt>
                <c:pt idx="3">
                  <c:v>119.5</c:v>
                </c:pt>
                <c:pt idx="4">
                  <c:v>131.44</c:v>
                </c:pt>
                <c:pt idx="5">
                  <c:v>171.13</c:v>
                </c:pt>
                <c:pt idx="6">
                  <c:v>162.27000000000001</c:v>
                </c:pt>
                <c:pt idx="7">
                  <c:v>48.77</c:v>
                </c:pt>
                <c:pt idx="8">
                  <c:v>123.24</c:v>
                </c:pt>
                <c:pt idx="9">
                  <c:v>116.94</c:v>
                </c:pt>
                <c:pt idx="10">
                  <c:v>107.37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2B-4DF3-9ECD-13785295BBF0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125</c:v>
                </c:pt>
                <c:pt idx="1">
                  <c:v>117</c:v>
                </c:pt>
                <c:pt idx="2">
                  <c:v>114</c:v>
                </c:pt>
                <c:pt idx="3">
                  <c:v>126</c:v>
                </c:pt>
                <c:pt idx="4">
                  <c:v>157</c:v>
                </c:pt>
                <c:pt idx="5" formatCode="General">
                  <c:v>208</c:v>
                </c:pt>
                <c:pt idx="6">
                  <c:v>176</c:v>
                </c:pt>
                <c:pt idx="7">
                  <c:v>30</c:v>
                </c:pt>
                <c:pt idx="8">
                  <c:v>125</c:v>
                </c:pt>
                <c:pt idx="9">
                  <c:v>117</c:v>
                </c:pt>
                <c:pt idx="10">
                  <c:v>114</c:v>
                </c:pt>
                <c:pt idx="11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B2B-4DF3-9ECD-13785295B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35616"/>
        <c:axId val="125937152"/>
      </c:lineChart>
      <c:catAx>
        <c:axId val="1259356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5937152"/>
        <c:crosses val="autoZero"/>
        <c:auto val="1"/>
        <c:lblAlgn val="ctr"/>
        <c:lblOffset val="100"/>
        <c:noMultiLvlLbl val="0"/>
      </c:catAx>
      <c:valAx>
        <c:axId val="125937152"/>
        <c:scaling>
          <c:orientation val="minMax"/>
          <c:max val="600"/>
        </c:scaling>
        <c:delete val="1"/>
        <c:axPos val="l"/>
        <c:numFmt formatCode="#,##0" sourceLinked="0"/>
        <c:majorTickMark val="out"/>
        <c:minorTickMark val="none"/>
        <c:tickLblPos val="nextTo"/>
        <c:crossAx val="1259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366286020529857E-3"/>
          <c:y val="3.2863766545938082E-2"/>
          <c:w val="0.27948198126045515"/>
          <c:h val="0.1131930548548559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4.6253309245435229E-3"/>
                  <c:y val="-9.025922321507564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0D-4FCF-BB40-DA5B2C4070F3}"/>
                </c:ext>
              </c:extLst>
            </c:dLbl>
            <c:dLbl>
              <c:idx val="1"/>
              <c:layout>
                <c:manualLayout>
                  <c:x val="3.4364261168384883E-2"/>
                  <c:y val="-1.658374792703151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D-4FCF-BB40-DA5B2C4070F3}"/>
                </c:ext>
              </c:extLst>
            </c:dLbl>
            <c:dLbl>
              <c:idx val="2"/>
              <c:layout>
                <c:manualLayout>
                  <c:x val="-6.3091810493385303E-2"/>
                  <c:y val="-4.2193517945088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0D-4FCF-BB40-DA5B2C4070F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199.43</c:v>
                </c:pt>
                <c:pt idx="1">
                  <c:v>1523.6899999999998</c:v>
                </c:pt>
                <c:pt idx="2">
                  <c:v>2296.1999999999998</c:v>
                </c:pt>
                <c:pt idx="3">
                  <c:v>858.3900000000001</c:v>
                </c:pt>
                <c:pt idx="4">
                  <c:v>1244.3100000000002</c:v>
                </c:pt>
                <c:pt idx="5">
                  <c:v>1702.77</c:v>
                </c:pt>
                <c:pt idx="6">
                  <c:v>1845.33</c:v>
                </c:pt>
                <c:pt idx="7">
                  <c:v>1703.54</c:v>
                </c:pt>
                <c:pt idx="8">
                  <c:v>2021.4699999999998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0D-4FCF-BB40-DA5B2C4070F3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7182130584192431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0D-4FCF-BB40-DA5B2C4070F3}"/>
                </c:ext>
              </c:extLst>
            </c:dLbl>
            <c:dLbl>
              <c:idx val="1"/>
              <c:layout>
                <c:manualLayout>
                  <c:x val="-1.0309278350515465E-2"/>
                  <c:y val="6.6334991708126055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0D-4FCF-BB40-DA5B2C4070F3}"/>
                </c:ext>
              </c:extLst>
            </c:dLbl>
            <c:dLbl>
              <c:idx val="3"/>
              <c:layout>
                <c:manualLayout>
                  <c:x val="1.5463917525773196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0D-4FCF-BB40-DA5B2C4070F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325</c:v>
                </c:pt>
                <c:pt idx="1">
                  <c:v>1964</c:v>
                </c:pt>
                <c:pt idx="2">
                  <c:v>2765</c:v>
                </c:pt>
                <c:pt idx="3">
                  <c:v>1412</c:v>
                </c:pt>
                <c:pt idx="4">
                  <c:v>1404</c:v>
                </c:pt>
                <c:pt idx="5">
                  <c:v>1959</c:v>
                </c:pt>
                <c:pt idx="6">
                  <c:v>2209</c:v>
                </c:pt>
                <c:pt idx="7">
                  <c:v>1968</c:v>
                </c:pt>
                <c:pt idx="8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0D-4FCF-BB40-DA5B2C407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98752"/>
        <c:axId val="126312832"/>
      </c:lineChart>
      <c:catAx>
        <c:axId val="126298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6312832"/>
        <c:crosses val="autoZero"/>
        <c:auto val="1"/>
        <c:lblAlgn val="ctr"/>
        <c:lblOffset val="100"/>
        <c:noMultiLvlLbl val="0"/>
      </c:catAx>
      <c:valAx>
        <c:axId val="12631283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6298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7378033931325591E-2"/>
          <c:y val="0.11608623548922058"/>
          <c:w val="0.26084087973851755"/>
          <c:h val="0.1381810138901176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</xdr:row>
      <xdr:rowOff>3361</xdr:rowOff>
    </xdr:from>
    <xdr:to>
      <xdr:col>16</xdr:col>
      <xdr:colOff>238125</xdr:colOff>
      <xdr:row>19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171450</xdr:rowOff>
    </xdr:from>
    <xdr:to>
      <xdr:col>12</xdr:col>
      <xdr:colOff>352425</xdr:colOff>
      <xdr:row>18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39" t="s">
        <v>19</v>
      </c>
      <c r="C4" s="40"/>
      <c r="D4" s="4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83.37</v>
      </c>
      <c r="D16" s="8">
        <v>134</v>
      </c>
    </row>
    <row r="17" spans="2:4" x14ac:dyDescent="0.3">
      <c r="B17" s="1" t="s">
        <v>15</v>
      </c>
      <c r="C17" s="4">
        <v>116.06</v>
      </c>
      <c r="D17" s="5">
        <v>191</v>
      </c>
    </row>
    <row r="18" spans="2:4" ht="16.2" thickBot="1" x14ac:dyDescent="0.35">
      <c r="B18" s="10" t="s">
        <v>16</v>
      </c>
      <c r="C18" s="11">
        <f>SUM(C16:C17)</f>
        <v>199.43</v>
      </c>
      <c r="D18" s="12">
        <f>SUM(D16:D17)</f>
        <v>325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CD9A-1D59-4541-9E6C-A7DBC0942C88}">
  <dimension ref="A1:D18"/>
  <sheetViews>
    <sheetView topLeftCell="B1" workbookViewId="0">
      <selection activeCell="C7" sqref="C7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2" t="s">
        <v>4</v>
      </c>
      <c r="C6" s="43">
        <v>45.8</v>
      </c>
      <c r="D6" s="44">
        <v>30</v>
      </c>
    </row>
    <row r="7" spans="1:4" ht="15.6" x14ac:dyDescent="0.3">
      <c r="A7" s="9"/>
      <c r="B7" s="42" t="s">
        <v>5</v>
      </c>
      <c r="C7" s="45"/>
      <c r="D7" s="46"/>
    </row>
    <row r="8" spans="1:4" ht="15.6" x14ac:dyDescent="0.3">
      <c r="A8" s="9"/>
      <c r="B8" s="42" t="s">
        <v>6</v>
      </c>
      <c r="C8" s="43"/>
      <c r="D8" s="44"/>
    </row>
    <row r="9" spans="1:4" ht="15.6" x14ac:dyDescent="0.3">
      <c r="A9" s="9"/>
      <c r="B9" s="42" t="s">
        <v>7</v>
      </c>
      <c r="C9" s="47"/>
      <c r="D9" s="46"/>
    </row>
    <row r="10" spans="1:4" ht="15.6" x14ac:dyDescent="0.3">
      <c r="A10" s="9"/>
      <c r="B10" s="42" t="s">
        <v>8</v>
      </c>
      <c r="C10" s="43"/>
      <c r="D10" s="44"/>
    </row>
    <row r="11" spans="1:4" ht="15.6" x14ac:dyDescent="0.3">
      <c r="A11" s="9"/>
      <c r="B11" s="42" t="s">
        <v>9</v>
      </c>
      <c r="C11" s="47"/>
      <c r="D11" s="46"/>
    </row>
    <row r="12" spans="1:4" ht="15.6" x14ac:dyDescent="0.3">
      <c r="A12" s="9"/>
      <c r="B12" s="42" t="s">
        <v>10</v>
      </c>
      <c r="C12" s="43"/>
      <c r="D12" s="44"/>
    </row>
    <row r="13" spans="1:4" ht="15.6" x14ac:dyDescent="0.3">
      <c r="A13" s="9"/>
      <c r="B13" s="42" t="s">
        <v>11</v>
      </c>
      <c r="C13" s="47"/>
      <c r="D13" s="46"/>
    </row>
    <row r="14" spans="1:4" ht="15.6" x14ac:dyDescent="0.3">
      <c r="A14" s="9"/>
      <c r="B14" s="42" t="s">
        <v>12</v>
      </c>
      <c r="C14" s="43"/>
      <c r="D14" s="44"/>
    </row>
    <row r="15" spans="1:4" ht="15.6" x14ac:dyDescent="0.3">
      <c r="A15" s="9"/>
      <c r="B15" s="42" t="s">
        <v>13</v>
      </c>
      <c r="C15" s="47"/>
      <c r="D15" s="48"/>
    </row>
    <row r="16" spans="1:4" ht="15.6" x14ac:dyDescent="0.3">
      <c r="A16" s="9"/>
      <c r="B16" s="42" t="s">
        <v>14</v>
      </c>
      <c r="C16" s="45"/>
      <c r="D16" s="48"/>
    </row>
    <row r="17" spans="1:4" ht="15.6" x14ac:dyDescent="0.3">
      <c r="A17" s="9"/>
      <c r="B17" s="42" t="s">
        <v>15</v>
      </c>
      <c r="C17" s="47"/>
      <c r="D17" s="44"/>
    </row>
    <row r="18" spans="1:4" ht="16.2" thickBot="1" x14ac:dyDescent="0.35">
      <c r="A18" s="9"/>
      <c r="B18" s="10" t="s">
        <v>16</v>
      </c>
      <c r="C18" s="11">
        <f>SUM(C6:C17)</f>
        <v>45.8</v>
      </c>
      <c r="D18" s="12">
        <f>SUM(D6:D17)</f>
        <v>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E22"/>
  <sheetViews>
    <sheetView showGridLines="0" tabSelected="1" topLeftCell="A2" zoomScale="120" zoomScaleNormal="120" workbookViewId="0">
      <selection activeCell="C21" sqref="C21"/>
    </sheetView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1:5" ht="16.2" thickBot="1" x14ac:dyDescent="0.35"/>
    <row r="4" spans="1:5" ht="22.5" customHeight="1" thickBot="1" x14ac:dyDescent="0.35">
      <c r="B4" s="39" t="s">
        <v>19</v>
      </c>
      <c r="C4" s="40"/>
      <c r="D4" s="41"/>
    </row>
    <row r="5" spans="1:5" ht="16.2" thickTop="1" x14ac:dyDescent="0.3">
      <c r="A5" s="25"/>
      <c r="B5" s="15" t="s">
        <v>2</v>
      </c>
      <c r="C5" s="16" t="s">
        <v>17</v>
      </c>
      <c r="D5" s="17" t="s">
        <v>3</v>
      </c>
    </row>
    <row r="6" spans="1:5" x14ac:dyDescent="0.3">
      <c r="A6" s="25"/>
      <c r="B6" s="36" t="s">
        <v>26</v>
      </c>
      <c r="C6" s="32">
        <v>123.24</v>
      </c>
      <c r="D6" s="3">
        <v>125</v>
      </c>
    </row>
    <row r="7" spans="1:5" x14ac:dyDescent="0.3">
      <c r="B7" s="36" t="s">
        <v>27</v>
      </c>
      <c r="C7" s="35">
        <v>116.94</v>
      </c>
      <c r="D7" s="8">
        <v>117</v>
      </c>
    </row>
    <row r="8" spans="1:5" x14ac:dyDescent="0.3">
      <c r="B8" s="36" t="s">
        <v>28</v>
      </c>
      <c r="C8" s="32">
        <v>107.37</v>
      </c>
      <c r="D8" s="3">
        <v>114</v>
      </c>
    </row>
    <row r="9" spans="1:5" ht="17.399999999999999" customHeight="1" thickBot="1" x14ac:dyDescent="0.35">
      <c r="B9" s="38" t="s">
        <v>29</v>
      </c>
      <c r="C9" s="31">
        <v>119.5</v>
      </c>
      <c r="D9" s="27">
        <v>126</v>
      </c>
      <c r="E9" t="s">
        <v>20</v>
      </c>
    </row>
    <row r="10" spans="1:5" x14ac:dyDescent="0.3">
      <c r="B10" s="36" t="s">
        <v>22</v>
      </c>
      <c r="C10" s="32">
        <v>131.44</v>
      </c>
      <c r="D10" s="3">
        <v>157</v>
      </c>
    </row>
    <row r="11" spans="1:5" x14ac:dyDescent="0.3">
      <c r="B11" s="36" t="s">
        <v>23</v>
      </c>
      <c r="C11" s="33">
        <v>171.13</v>
      </c>
      <c r="D11" s="23">
        <v>208</v>
      </c>
    </row>
    <row r="12" spans="1:5" x14ac:dyDescent="0.3">
      <c r="B12" s="37" t="s">
        <v>24</v>
      </c>
      <c r="C12" s="32">
        <v>162.27000000000001</v>
      </c>
      <c r="D12" s="5">
        <v>176</v>
      </c>
    </row>
    <row r="13" spans="1:5" x14ac:dyDescent="0.3">
      <c r="B13" s="36" t="s">
        <v>25</v>
      </c>
      <c r="C13" s="34">
        <v>48.77</v>
      </c>
      <c r="D13" s="8">
        <v>30</v>
      </c>
    </row>
    <row r="14" spans="1:5" x14ac:dyDescent="0.3">
      <c r="B14" s="36" t="s">
        <v>26</v>
      </c>
      <c r="C14" s="32">
        <v>123.24</v>
      </c>
      <c r="D14" s="3">
        <v>125</v>
      </c>
    </row>
    <row r="15" spans="1:5" x14ac:dyDescent="0.3">
      <c r="B15" s="36" t="s">
        <v>27</v>
      </c>
      <c r="C15" s="35">
        <v>116.94</v>
      </c>
      <c r="D15" s="8">
        <v>117</v>
      </c>
    </row>
    <row r="16" spans="1:5" x14ac:dyDescent="0.3">
      <c r="B16" s="36" t="s">
        <v>28</v>
      </c>
      <c r="C16" s="32">
        <v>107.37</v>
      </c>
      <c r="D16" s="3">
        <v>114</v>
      </c>
    </row>
    <row r="17" spans="2:4" ht="16.2" thickBot="1" x14ac:dyDescent="0.35">
      <c r="B17" s="38" t="s">
        <v>29</v>
      </c>
      <c r="C17" s="31">
        <v>119.5</v>
      </c>
      <c r="D17" s="27">
        <v>126</v>
      </c>
    </row>
    <row r="22" spans="2:4" x14ac:dyDescent="0.3">
      <c r="D22" t="s">
        <v>20</v>
      </c>
    </row>
  </sheetData>
  <mergeCells count="1">
    <mergeCell ref="B4:D4"/>
  </mergeCells>
  <phoneticPr fontId="10" type="noConversion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4"/>
  <sheetViews>
    <sheetView showGridLines="0" topLeftCell="B1" workbookViewId="0">
      <selection activeCell="C18" sqref="C18"/>
    </sheetView>
  </sheetViews>
  <sheetFormatPr defaultColWidth="9.109375" defaultRowHeight="15.6" x14ac:dyDescent="0.3"/>
  <cols>
    <col min="1" max="1" width="17.554687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3"/>
    </row>
    <row r="4" spans="2:6" ht="27.75" customHeight="1" thickBot="1" x14ac:dyDescent="0.35">
      <c r="B4" s="39" t="s">
        <v>19</v>
      </c>
      <c r="C4" s="40"/>
      <c r="D4" s="41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28">
        <f>'2017'!C18</f>
        <v>199.43</v>
      </c>
      <c r="D6" s="8">
        <f>'2017'!D18</f>
        <v>325</v>
      </c>
    </row>
    <row r="7" spans="2:6" x14ac:dyDescent="0.3">
      <c r="B7" s="1">
        <v>2018</v>
      </c>
      <c r="C7" s="26">
        <f>'2018'!C18</f>
        <v>1523.6899999999998</v>
      </c>
      <c r="D7" s="5">
        <f>'2018'!D18</f>
        <v>1964</v>
      </c>
    </row>
    <row r="8" spans="2:6" x14ac:dyDescent="0.3">
      <c r="B8" s="6">
        <v>2019</v>
      </c>
      <c r="C8" s="28">
        <f>'2019'!C18</f>
        <v>2296.1999999999998</v>
      </c>
      <c r="D8" s="8">
        <f>'2019'!D18</f>
        <v>2765</v>
      </c>
    </row>
    <row r="9" spans="2:6" x14ac:dyDescent="0.3">
      <c r="B9" s="1">
        <v>2020</v>
      </c>
      <c r="C9" s="26">
        <f>'2020'!C18</f>
        <v>858.3900000000001</v>
      </c>
      <c r="D9" s="5">
        <f>'2020'!D18</f>
        <v>1412</v>
      </c>
    </row>
    <row r="10" spans="2:6" x14ac:dyDescent="0.3">
      <c r="B10" s="6">
        <v>2021</v>
      </c>
      <c r="C10" s="28">
        <f>'2021'!C18</f>
        <v>1244.3100000000002</v>
      </c>
      <c r="D10" s="8">
        <f>'2021'!D18</f>
        <v>1404</v>
      </c>
    </row>
    <row r="11" spans="2:6" x14ac:dyDescent="0.3">
      <c r="B11" s="1">
        <v>2022</v>
      </c>
      <c r="C11" s="26">
        <v>1702.77</v>
      </c>
      <c r="D11" s="5">
        <v>1959</v>
      </c>
    </row>
    <row r="12" spans="2:6" ht="16.2" thickBot="1" x14ac:dyDescent="0.35">
      <c r="B12" s="29">
        <v>2023</v>
      </c>
      <c r="C12" s="30">
        <f>'2023'!C18</f>
        <v>1845.33</v>
      </c>
      <c r="D12" s="27">
        <f>'2023'!D18</f>
        <v>2209</v>
      </c>
    </row>
    <row r="13" spans="2:6" x14ac:dyDescent="0.3">
      <c r="B13" s="1">
        <v>2024</v>
      </c>
      <c r="C13" s="26">
        <f>'2024'!C18</f>
        <v>1703.54</v>
      </c>
      <c r="D13" s="5">
        <f>'2024'!D18</f>
        <v>1968</v>
      </c>
    </row>
    <row r="14" spans="2:6" ht="16.2" thickBot="1" x14ac:dyDescent="0.35">
      <c r="B14" s="29">
        <v>2025</v>
      </c>
      <c r="C14" s="30">
        <f>'2025'!C18</f>
        <v>2021.4699999999998</v>
      </c>
      <c r="D14" s="27">
        <f>'2025'!D18</f>
        <v>2097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topLeftCell="B1" workbookViewId="0"/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9" t="s">
        <v>19</v>
      </c>
      <c r="C4" s="40"/>
      <c r="D4" s="4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56.84</v>
      </c>
      <c r="D6" s="8">
        <v>76</v>
      </c>
    </row>
    <row r="7" spans="2:4" x14ac:dyDescent="0.3">
      <c r="B7" s="1" t="s">
        <v>5</v>
      </c>
      <c r="C7" s="2">
        <v>87.73</v>
      </c>
      <c r="D7" s="3">
        <v>114</v>
      </c>
    </row>
    <row r="8" spans="2:4" x14ac:dyDescent="0.3">
      <c r="B8" s="6" t="s">
        <v>6</v>
      </c>
      <c r="C8" s="7">
        <v>76.900000000000006</v>
      </c>
      <c r="D8" s="8">
        <v>106</v>
      </c>
    </row>
    <row r="9" spans="2:4" x14ac:dyDescent="0.3">
      <c r="B9" s="1" t="s">
        <v>7</v>
      </c>
      <c r="C9" s="2">
        <v>117.97</v>
      </c>
      <c r="D9" s="3">
        <v>155</v>
      </c>
    </row>
    <row r="10" spans="2:4" x14ac:dyDescent="0.3">
      <c r="B10" s="6" t="s">
        <v>8</v>
      </c>
      <c r="C10" s="7">
        <v>70.64</v>
      </c>
      <c r="D10" s="8">
        <v>99</v>
      </c>
    </row>
    <row r="11" spans="2:4" x14ac:dyDescent="0.3">
      <c r="B11" s="1" t="s">
        <v>9</v>
      </c>
      <c r="C11" s="2">
        <v>120.39</v>
      </c>
      <c r="D11" s="3">
        <v>152</v>
      </c>
    </row>
    <row r="12" spans="2:4" x14ac:dyDescent="0.3">
      <c r="B12" s="6" t="s">
        <v>10</v>
      </c>
      <c r="C12" s="7">
        <v>122.06</v>
      </c>
      <c r="D12" s="8">
        <v>151</v>
      </c>
    </row>
    <row r="13" spans="2:4" x14ac:dyDescent="0.3">
      <c r="B13" s="1" t="s">
        <v>11</v>
      </c>
      <c r="C13" s="2">
        <v>120.59</v>
      </c>
      <c r="D13" s="3">
        <v>151</v>
      </c>
    </row>
    <row r="14" spans="2:4" x14ac:dyDescent="0.3">
      <c r="B14" s="6" t="s">
        <v>12</v>
      </c>
      <c r="C14" s="7">
        <v>164.99</v>
      </c>
      <c r="D14" s="8">
        <v>204</v>
      </c>
    </row>
    <row r="15" spans="2:4" x14ac:dyDescent="0.3">
      <c r="B15" s="1" t="s">
        <v>13</v>
      </c>
      <c r="C15" s="2">
        <v>245.36</v>
      </c>
      <c r="D15" s="21">
        <v>309</v>
      </c>
    </row>
    <row r="16" spans="2:4" x14ac:dyDescent="0.3">
      <c r="B16" s="6" t="s">
        <v>14</v>
      </c>
      <c r="C16" s="22">
        <v>184.88</v>
      </c>
      <c r="D16" s="23">
        <v>245</v>
      </c>
    </row>
    <row r="17" spans="2:4" x14ac:dyDescent="0.3">
      <c r="B17" s="1" t="s">
        <v>15</v>
      </c>
      <c r="C17" s="2">
        <v>155.34</v>
      </c>
      <c r="D17" s="5">
        <v>202</v>
      </c>
    </row>
    <row r="18" spans="2:4" ht="16.2" thickBot="1" x14ac:dyDescent="0.35">
      <c r="B18" s="10" t="s">
        <v>16</v>
      </c>
      <c r="C18" s="11">
        <f>SUM(C6:C17)</f>
        <v>1523.6899999999998</v>
      </c>
      <c r="D18" s="12">
        <f>SUM(D6:D17)</f>
        <v>1964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activeCell="A16" sqref="A16"/>
    </sheetView>
  </sheetViews>
  <sheetFormatPr defaultRowHeight="15.6" x14ac:dyDescent="0.3"/>
  <cols>
    <col min="1" max="1" width="17.554687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9" t="s">
        <v>19</v>
      </c>
      <c r="C4" s="40"/>
      <c r="D4" s="41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27.8</v>
      </c>
      <c r="D6" s="8">
        <v>35</v>
      </c>
    </row>
    <row r="7" spans="2:4" x14ac:dyDescent="0.3">
      <c r="B7" s="1" t="s">
        <v>5</v>
      </c>
      <c r="C7" s="24">
        <v>89.75</v>
      </c>
      <c r="D7" s="3">
        <v>111</v>
      </c>
    </row>
    <row r="8" spans="2:4" x14ac:dyDescent="0.3">
      <c r="B8" s="6" t="s">
        <v>6</v>
      </c>
      <c r="C8" s="7">
        <v>66.58</v>
      </c>
      <c r="D8" s="8">
        <v>76</v>
      </c>
    </row>
    <row r="9" spans="2:4" x14ac:dyDescent="0.3">
      <c r="B9" s="1" t="s">
        <v>7</v>
      </c>
      <c r="C9" s="2">
        <v>252.25</v>
      </c>
      <c r="D9" s="3">
        <v>313</v>
      </c>
    </row>
    <row r="10" spans="2:4" x14ac:dyDescent="0.3">
      <c r="B10" s="6" t="s">
        <v>8</v>
      </c>
      <c r="C10" s="7">
        <v>276.39</v>
      </c>
      <c r="D10" s="8">
        <v>348</v>
      </c>
    </row>
    <row r="11" spans="2:4" x14ac:dyDescent="0.3">
      <c r="B11" s="1" t="s">
        <v>9</v>
      </c>
      <c r="C11" s="2">
        <v>260.77999999999997</v>
      </c>
      <c r="D11" s="3">
        <v>326</v>
      </c>
    </row>
    <row r="12" spans="2:4" x14ac:dyDescent="0.3">
      <c r="B12" s="6" t="s">
        <v>10</v>
      </c>
      <c r="C12" s="7">
        <v>307</v>
      </c>
      <c r="D12" s="8">
        <v>307</v>
      </c>
    </row>
    <row r="13" spans="2:4" x14ac:dyDescent="0.3">
      <c r="B13" s="1" t="s">
        <v>11</v>
      </c>
      <c r="C13" s="2">
        <v>134.38999999999999</v>
      </c>
      <c r="D13" s="3">
        <v>158</v>
      </c>
    </row>
    <row r="14" spans="2:4" x14ac:dyDescent="0.3">
      <c r="B14" s="6" t="s">
        <v>12</v>
      </c>
      <c r="C14" s="7">
        <v>237.62</v>
      </c>
      <c r="D14" s="8">
        <v>287</v>
      </c>
    </row>
    <row r="15" spans="2:4" x14ac:dyDescent="0.3">
      <c r="B15" s="1" t="s">
        <v>13</v>
      </c>
      <c r="C15" s="2">
        <v>283.55</v>
      </c>
      <c r="D15" s="21">
        <v>344</v>
      </c>
    </row>
    <row r="16" spans="2:4" x14ac:dyDescent="0.3">
      <c r="B16" s="6" t="s">
        <v>14</v>
      </c>
      <c r="C16" s="22">
        <v>199.42</v>
      </c>
      <c r="D16" s="23">
        <v>247</v>
      </c>
    </row>
    <row r="17" spans="2:4" x14ac:dyDescent="0.3">
      <c r="B17" s="1" t="s">
        <v>15</v>
      </c>
      <c r="C17" s="2">
        <v>160.66999999999999</v>
      </c>
      <c r="D17" s="5">
        <v>213</v>
      </c>
    </row>
    <row r="18" spans="2:4" ht="16.2" thickBot="1" x14ac:dyDescent="0.35">
      <c r="B18" s="10" t="s">
        <v>16</v>
      </c>
      <c r="C18" s="11">
        <f>SUM(C6:C17)</f>
        <v>2296.1999999999998</v>
      </c>
      <c r="D18" s="12">
        <f>SUM(D6:D17)</f>
        <v>2765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C22" sqref="C22"/>
    </sheetView>
  </sheetViews>
  <sheetFormatPr defaultRowHeight="14.4" x14ac:dyDescent="0.3"/>
  <cols>
    <col min="1" max="1" width="28" customWidth="1"/>
    <col min="2" max="2" width="24.109375" customWidth="1"/>
    <col min="3" max="3" width="23" customWidth="1"/>
    <col min="4" max="4" width="27.4414062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34.81</v>
      </c>
      <c r="D6" s="8">
        <v>45</v>
      </c>
    </row>
    <row r="7" spans="1:4" ht="15.6" x14ac:dyDescent="0.3">
      <c r="A7" s="9"/>
      <c r="B7" s="1" t="s">
        <v>5</v>
      </c>
      <c r="C7" s="24">
        <v>54.97</v>
      </c>
      <c r="D7" s="3">
        <v>72</v>
      </c>
    </row>
    <row r="8" spans="1:4" ht="15.6" x14ac:dyDescent="0.3">
      <c r="A8" s="9"/>
      <c r="B8" s="6" t="s">
        <v>6</v>
      </c>
      <c r="C8" s="7">
        <v>125.41</v>
      </c>
      <c r="D8" s="8">
        <v>169</v>
      </c>
    </row>
    <row r="9" spans="1:4" ht="15.6" x14ac:dyDescent="0.3">
      <c r="A9" s="9"/>
      <c r="B9" s="1" t="s">
        <v>7</v>
      </c>
      <c r="C9" s="2">
        <v>182.26</v>
      </c>
      <c r="D9" s="3">
        <v>236</v>
      </c>
    </row>
    <row r="10" spans="1:4" ht="15.6" x14ac:dyDescent="0.3">
      <c r="A10" s="9"/>
      <c r="B10" s="6" t="s">
        <v>8</v>
      </c>
      <c r="C10" s="7" t="s">
        <v>21</v>
      </c>
      <c r="D10" s="8">
        <v>257</v>
      </c>
    </row>
    <row r="11" spans="1:4" ht="15.6" x14ac:dyDescent="0.3">
      <c r="A11" s="9"/>
      <c r="B11" s="1" t="s">
        <v>9</v>
      </c>
      <c r="C11" s="2">
        <v>166.97</v>
      </c>
      <c r="D11" s="3">
        <v>232</v>
      </c>
    </row>
    <row r="12" spans="1:4" ht="15.6" x14ac:dyDescent="0.3">
      <c r="A12" s="9"/>
      <c r="B12" s="6" t="s">
        <v>10</v>
      </c>
      <c r="C12" s="7">
        <v>180.58</v>
      </c>
      <c r="D12" s="8">
        <v>251</v>
      </c>
    </row>
    <row r="13" spans="1:4" ht="15.6" x14ac:dyDescent="0.3">
      <c r="A13" s="9"/>
      <c r="B13" s="1" t="s">
        <v>11</v>
      </c>
      <c r="C13" s="2">
        <v>21.82</v>
      </c>
      <c r="D13" s="3">
        <v>30</v>
      </c>
    </row>
    <row r="14" spans="1:4" ht="15.6" x14ac:dyDescent="0.3">
      <c r="A14" s="9"/>
      <c r="B14" s="6" t="s">
        <v>12</v>
      </c>
      <c r="C14" s="7">
        <v>21.75</v>
      </c>
      <c r="D14" s="8">
        <v>30</v>
      </c>
    </row>
    <row r="15" spans="1:4" ht="15.6" x14ac:dyDescent="0.3">
      <c r="A15" s="9"/>
      <c r="B15" s="1" t="s">
        <v>13</v>
      </c>
      <c r="C15" s="2">
        <v>22.47</v>
      </c>
      <c r="D15" s="21">
        <v>30</v>
      </c>
    </row>
    <row r="16" spans="1:4" ht="15.6" x14ac:dyDescent="0.3">
      <c r="A16" s="9"/>
      <c r="B16" s="6" t="s">
        <v>14</v>
      </c>
      <c r="C16" s="22">
        <v>22.35</v>
      </c>
      <c r="D16" s="23">
        <v>30</v>
      </c>
    </row>
    <row r="17" spans="1:4" ht="15.6" x14ac:dyDescent="0.3">
      <c r="A17" s="9"/>
      <c r="B17" s="1" t="s">
        <v>15</v>
      </c>
      <c r="C17" s="2">
        <v>25</v>
      </c>
      <c r="D17" s="5">
        <v>30</v>
      </c>
    </row>
    <row r="18" spans="1:4" ht="16.2" thickBot="1" x14ac:dyDescent="0.35">
      <c r="A18" s="9"/>
      <c r="B18" s="10" t="s">
        <v>16</v>
      </c>
      <c r="C18" s="11">
        <f>SUM(C6:C17)</f>
        <v>858.3900000000001</v>
      </c>
      <c r="D18" s="12">
        <f>SUM(D6:D17)</f>
        <v>1412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3" sqref="A3"/>
    </sheetView>
  </sheetViews>
  <sheetFormatPr defaultRowHeight="14.4" x14ac:dyDescent="0.3"/>
  <cols>
    <col min="1" max="1" width="45.44140625" customWidth="1"/>
    <col min="2" max="2" width="25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66.36</v>
      </c>
      <c r="D6" s="8">
        <v>77</v>
      </c>
    </row>
    <row r="7" spans="1:4" ht="15.6" x14ac:dyDescent="0.3">
      <c r="A7" s="9"/>
      <c r="B7" s="1" t="s">
        <v>5</v>
      </c>
      <c r="C7" s="24">
        <v>58.47</v>
      </c>
      <c r="D7" s="3">
        <v>73</v>
      </c>
    </row>
    <row r="8" spans="1:4" ht="15.6" x14ac:dyDescent="0.3">
      <c r="A8" s="9"/>
      <c r="B8" s="6" t="s">
        <v>6</v>
      </c>
      <c r="C8" s="7">
        <v>70.42</v>
      </c>
      <c r="D8" s="8">
        <v>86</v>
      </c>
    </row>
    <row r="9" spans="1:4" ht="15.6" x14ac:dyDescent="0.3">
      <c r="A9" s="9"/>
      <c r="B9" s="1" t="s">
        <v>7</v>
      </c>
      <c r="C9" s="2">
        <v>103.93</v>
      </c>
      <c r="D9" s="3">
        <v>129</v>
      </c>
    </row>
    <row r="10" spans="1:4" ht="15.6" x14ac:dyDescent="0.3">
      <c r="A10" s="9"/>
      <c r="B10" s="6" t="s">
        <v>8</v>
      </c>
      <c r="C10" s="7">
        <v>73.53</v>
      </c>
      <c r="D10" s="8">
        <v>92</v>
      </c>
    </row>
    <row r="11" spans="1:4" ht="15.6" x14ac:dyDescent="0.3">
      <c r="A11" s="9"/>
      <c r="B11" s="1" t="s">
        <v>9</v>
      </c>
      <c r="C11" s="2">
        <v>101.01</v>
      </c>
      <c r="D11" s="3">
        <v>122</v>
      </c>
    </row>
    <row r="12" spans="1:4" ht="15.6" x14ac:dyDescent="0.3">
      <c r="A12" s="9"/>
      <c r="B12" s="6" t="s">
        <v>10</v>
      </c>
      <c r="C12" s="7">
        <v>97.21</v>
      </c>
      <c r="D12" s="8">
        <v>113</v>
      </c>
    </row>
    <row r="13" spans="1:4" ht="15.6" x14ac:dyDescent="0.3">
      <c r="A13" s="9"/>
      <c r="B13" s="1" t="s">
        <v>11</v>
      </c>
      <c r="C13" s="2">
        <v>320.48</v>
      </c>
      <c r="D13" s="3">
        <v>356</v>
      </c>
    </row>
    <row r="14" spans="1:4" ht="15.6" x14ac:dyDescent="0.3">
      <c r="A14" s="9"/>
      <c r="B14" s="6" t="s">
        <v>12</v>
      </c>
      <c r="C14" s="7">
        <v>192.93</v>
      </c>
      <c r="D14" s="8">
        <v>199</v>
      </c>
    </row>
    <row r="15" spans="1:4" ht="15.6" x14ac:dyDescent="0.3">
      <c r="A15" s="9"/>
      <c r="B15" s="1" t="s">
        <v>13</v>
      </c>
      <c r="C15" s="2">
        <v>97.48</v>
      </c>
      <c r="D15" s="21">
        <v>97</v>
      </c>
    </row>
    <row r="16" spans="1:4" ht="15.6" x14ac:dyDescent="0.3">
      <c r="A16" s="9"/>
      <c r="B16" s="6" t="s">
        <v>14</v>
      </c>
      <c r="C16" s="22">
        <v>29.15</v>
      </c>
      <c r="D16" s="23">
        <v>30</v>
      </c>
    </row>
    <row r="17" spans="1:4" ht="15.6" x14ac:dyDescent="0.3">
      <c r="A17" s="9"/>
      <c r="B17" s="1" t="s">
        <v>15</v>
      </c>
      <c r="C17" s="2">
        <v>33.340000000000003</v>
      </c>
      <c r="D17" s="5">
        <v>30</v>
      </c>
    </row>
    <row r="18" spans="1:4" ht="16.2" thickBot="1" x14ac:dyDescent="0.35">
      <c r="A18" s="9"/>
      <c r="B18" s="10" t="s">
        <v>16</v>
      </c>
      <c r="C18" s="11">
        <f>SUM(C6:C17)</f>
        <v>1244.3100000000002</v>
      </c>
      <c r="D18" s="12">
        <f>SUM(D6:D17)</f>
        <v>1404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B4" workbookViewId="0">
      <selection activeCell="C18" sqref="C18:D18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31.96</v>
      </c>
      <c r="D6" s="8">
        <f>11+19</f>
        <v>30</v>
      </c>
    </row>
    <row r="7" spans="1:4" ht="15.6" x14ac:dyDescent="0.3">
      <c r="A7" s="9"/>
      <c r="B7" s="1" t="s">
        <v>5</v>
      </c>
      <c r="C7" s="24">
        <v>101.77</v>
      </c>
      <c r="D7" s="3">
        <v>98</v>
      </c>
    </row>
    <row r="8" spans="1:4" ht="15.6" x14ac:dyDescent="0.3">
      <c r="A8" s="9"/>
      <c r="B8" s="6" t="s">
        <v>6</v>
      </c>
      <c r="C8" s="7">
        <v>87.06</v>
      </c>
      <c r="D8" s="8">
        <v>83</v>
      </c>
    </row>
    <row r="9" spans="1:4" ht="15.6" x14ac:dyDescent="0.3">
      <c r="A9" s="9"/>
      <c r="B9" s="1" t="s">
        <v>7</v>
      </c>
      <c r="C9" s="2">
        <v>255.5</v>
      </c>
      <c r="D9" s="3">
        <v>251</v>
      </c>
    </row>
    <row r="10" spans="1:4" ht="15.6" x14ac:dyDescent="0.3">
      <c r="A10" s="9"/>
      <c r="B10" s="6" t="s">
        <v>8</v>
      </c>
      <c r="C10" s="7">
        <v>151.57</v>
      </c>
      <c r="D10" s="8">
        <v>165</v>
      </c>
    </row>
    <row r="11" spans="1:4" ht="15.6" x14ac:dyDescent="0.3">
      <c r="A11" s="9"/>
      <c r="B11" s="1" t="s">
        <v>9</v>
      </c>
      <c r="C11" s="2">
        <v>146.65</v>
      </c>
      <c r="D11" s="3">
        <v>159</v>
      </c>
    </row>
    <row r="12" spans="1:4" ht="15.6" x14ac:dyDescent="0.3">
      <c r="A12" s="9"/>
      <c r="B12" s="6" t="s">
        <v>10</v>
      </c>
      <c r="C12" s="7">
        <v>126.11</v>
      </c>
      <c r="D12" s="8">
        <v>148</v>
      </c>
    </row>
    <row r="13" spans="1:4" ht="15.6" x14ac:dyDescent="0.3">
      <c r="A13" s="9"/>
      <c r="B13" s="1" t="s">
        <v>11</v>
      </c>
      <c r="C13" s="2">
        <v>144.65</v>
      </c>
      <c r="D13" s="3">
        <v>176</v>
      </c>
    </row>
    <row r="14" spans="1:4" ht="15.6" x14ac:dyDescent="0.3">
      <c r="A14" s="9"/>
      <c r="B14" s="6" t="s">
        <v>12</v>
      </c>
      <c r="C14" s="7">
        <v>195.21</v>
      </c>
      <c r="D14" s="8">
        <v>245</v>
      </c>
    </row>
    <row r="15" spans="1:4" ht="15.6" x14ac:dyDescent="0.3">
      <c r="A15" s="9"/>
      <c r="B15" s="1" t="s">
        <v>13</v>
      </c>
      <c r="C15" s="2">
        <v>153.77000000000001</v>
      </c>
      <c r="D15" s="21">
        <v>206</v>
      </c>
    </row>
    <row r="16" spans="1:4" ht="15.6" x14ac:dyDescent="0.3">
      <c r="A16" s="9"/>
      <c r="B16" s="6" t="s">
        <v>14</v>
      </c>
      <c r="C16" s="22">
        <v>116.61</v>
      </c>
      <c r="D16" s="23">
        <v>150</v>
      </c>
    </row>
    <row r="17" spans="1:4" ht="15.6" x14ac:dyDescent="0.3">
      <c r="A17" s="9"/>
      <c r="B17" s="1" t="s">
        <v>15</v>
      </c>
      <c r="C17" s="2">
        <v>191.91</v>
      </c>
      <c r="D17" s="5">
        <v>248</v>
      </c>
    </row>
    <row r="18" spans="1:4" ht="16.2" thickBot="1" x14ac:dyDescent="0.35">
      <c r="A18" s="9"/>
      <c r="B18" s="10" t="s">
        <v>16</v>
      </c>
      <c r="C18" s="11">
        <f>SUM(C6:C17)</f>
        <v>1702.77</v>
      </c>
      <c r="D18" s="12">
        <f>SUM(D6:D17)</f>
        <v>1959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15" sqref="C15:D17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116.67</v>
      </c>
      <c r="D6" s="8">
        <v>144</v>
      </c>
    </row>
    <row r="7" spans="1:4" ht="15.6" x14ac:dyDescent="0.3">
      <c r="A7" s="9"/>
      <c r="B7" s="1" t="s">
        <v>5</v>
      </c>
      <c r="C7" s="24">
        <v>178.99</v>
      </c>
      <c r="D7" s="3">
        <v>207</v>
      </c>
    </row>
    <row r="8" spans="1:4" ht="15.6" x14ac:dyDescent="0.3">
      <c r="A8" s="9"/>
      <c r="B8" s="6" t="s">
        <v>6</v>
      </c>
      <c r="C8" s="7">
        <v>214.65</v>
      </c>
      <c r="D8" s="8">
        <v>255</v>
      </c>
    </row>
    <row r="9" spans="1:4" ht="15.6" x14ac:dyDescent="0.3">
      <c r="A9" s="9"/>
      <c r="B9" s="1" t="s">
        <v>7</v>
      </c>
      <c r="C9" s="2">
        <v>152.28</v>
      </c>
      <c r="D9" s="3">
        <v>182</v>
      </c>
    </row>
    <row r="10" spans="1:4" ht="15.6" x14ac:dyDescent="0.3">
      <c r="A10" s="9"/>
      <c r="B10" s="6" t="s">
        <v>8</v>
      </c>
      <c r="C10" s="7">
        <v>212.17</v>
      </c>
      <c r="D10" s="8">
        <v>260</v>
      </c>
    </row>
    <row r="11" spans="1:4" ht="15.6" x14ac:dyDescent="0.3">
      <c r="A11" s="9"/>
      <c r="B11" s="1" t="s">
        <v>9</v>
      </c>
      <c r="C11" s="2">
        <v>148</v>
      </c>
      <c r="D11" s="3">
        <v>179</v>
      </c>
    </row>
    <row r="12" spans="1:4" ht="15.6" x14ac:dyDescent="0.3">
      <c r="A12" s="9"/>
      <c r="B12" s="6" t="s">
        <v>10</v>
      </c>
      <c r="C12" s="7">
        <v>108.51</v>
      </c>
      <c r="D12" s="8">
        <v>127</v>
      </c>
    </row>
    <row r="13" spans="1:4" ht="15.6" x14ac:dyDescent="0.3">
      <c r="A13" s="9"/>
      <c r="B13" s="1" t="s">
        <v>11</v>
      </c>
      <c r="C13" s="2">
        <v>160.63999999999999</v>
      </c>
      <c r="D13" s="3">
        <v>196</v>
      </c>
    </row>
    <row r="14" spans="1:4" ht="15.6" x14ac:dyDescent="0.3">
      <c r="A14" s="9"/>
      <c r="B14" s="6" t="s">
        <v>12</v>
      </c>
      <c r="C14" s="7">
        <v>166.98</v>
      </c>
      <c r="D14" s="8">
        <v>204</v>
      </c>
    </row>
    <row r="15" spans="1:4" ht="15.6" x14ac:dyDescent="0.3">
      <c r="A15" s="9"/>
      <c r="B15" s="1" t="s">
        <v>13</v>
      </c>
      <c r="C15" s="2">
        <f>195.29</f>
        <v>195.29</v>
      </c>
      <c r="D15" s="21">
        <v>241</v>
      </c>
    </row>
    <row r="16" spans="1:4" ht="15.6" x14ac:dyDescent="0.3">
      <c r="A16" s="9"/>
      <c r="B16" s="6" t="s">
        <v>14</v>
      </c>
      <c r="C16" s="22">
        <v>119.18</v>
      </c>
      <c r="D16" s="23">
        <v>138</v>
      </c>
    </row>
    <row r="17" spans="1:4" ht="15.6" x14ac:dyDescent="0.3">
      <c r="A17" s="9"/>
      <c r="B17" s="1" t="s">
        <v>15</v>
      </c>
      <c r="C17" s="2">
        <v>71.97</v>
      </c>
      <c r="D17" s="5">
        <v>76</v>
      </c>
    </row>
    <row r="18" spans="1:4" ht="16.2" thickBot="1" x14ac:dyDescent="0.35">
      <c r="A18" s="9"/>
      <c r="B18" s="10" t="s">
        <v>16</v>
      </c>
      <c r="C18" s="11">
        <f>SUM(C6:C17)</f>
        <v>1845.33</v>
      </c>
      <c r="D18" s="12">
        <f>SUM(D6:D17)</f>
        <v>2209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FA8B-4DD4-4D97-AAA4-25A37A44B784}">
  <dimension ref="A1:D18"/>
  <sheetViews>
    <sheetView topLeftCell="B1" workbookViewId="0">
      <selection activeCell="C24" sqref="C24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2" t="s">
        <v>4</v>
      </c>
      <c r="C6" s="43">
        <f>35.35</f>
        <v>35.35</v>
      </c>
      <c r="D6" s="44">
        <f>30</f>
        <v>30</v>
      </c>
    </row>
    <row r="7" spans="1:4" ht="15.6" x14ac:dyDescent="0.3">
      <c r="A7" s="9"/>
      <c r="B7" s="42" t="s">
        <v>5</v>
      </c>
      <c r="C7" s="45">
        <v>34.82</v>
      </c>
      <c r="D7" s="46">
        <v>30</v>
      </c>
    </row>
    <row r="8" spans="1:4" ht="15.6" x14ac:dyDescent="0.3">
      <c r="A8" s="9"/>
      <c r="B8" s="42" t="s">
        <v>6</v>
      </c>
      <c r="C8" s="43">
        <v>126.37</v>
      </c>
      <c r="D8" s="44">
        <v>152</v>
      </c>
    </row>
    <row r="9" spans="1:4" ht="15.6" x14ac:dyDescent="0.3">
      <c r="A9" s="9"/>
      <c r="B9" s="42" t="s">
        <v>7</v>
      </c>
      <c r="C9" s="47">
        <v>131.44</v>
      </c>
      <c r="D9" s="46">
        <v>157</v>
      </c>
    </row>
    <row r="10" spans="1:4" ht="15.6" x14ac:dyDescent="0.3">
      <c r="A10" s="9"/>
      <c r="B10" s="42" t="s">
        <v>8</v>
      </c>
      <c r="C10" s="43">
        <v>171.13</v>
      </c>
      <c r="D10" s="44">
        <v>208</v>
      </c>
    </row>
    <row r="11" spans="1:4" ht="15.6" x14ac:dyDescent="0.3">
      <c r="A11" s="9"/>
      <c r="B11" s="42" t="s">
        <v>9</v>
      </c>
      <c r="C11" s="47">
        <v>174.74</v>
      </c>
      <c r="D11" s="46">
        <v>214</v>
      </c>
    </row>
    <row r="12" spans="1:4" ht="15.6" x14ac:dyDescent="0.3">
      <c r="A12" s="9"/>
      <c r="B12" s="42" t="s">
        <v>10</v>
      </c>
      <c r="C12" s="43">
        <v>166.64</v>
      </c>
      <c r="D12" s="44">
        <v>204</v>
      </c>
    </row>
    <row r="13" spans="1:4" ht="15.6" x14ac:dyDescent="0.3">
      <c r="A13" s="9"/>
      <c r="B13" s="42" t="s">
        <v>11</v>
      </c>
      <c r="C13" s="47">
        <v>216.23</v>
      </c>
      <c r="D13" s="46">
        <v>255</v>
      </c>
    </row>
    <row r="14" spans="1:4" ht="15.6" x14ac:dyDescent="0.3">
      <c r="A14" s="9"/>
      <c r="B14" s="42" t="s">
        <v>12</v>
      </c>
      <c r="C14" s="43">
        <v>194.37</v>
      </c>
      <c r="D14" s="44">
        <v>221</v>
      </c>
    </row>
    <row r="15" spans="1:4" ht="15.6" x14ac:dyDescent="0.3">
      <c r="A15" s="9"/>
      <c r="B15" s="42" t="s">
        <v>13</v>
      </c>
      <c r="C15" s="47">
        <v>128.13999999999999</v>
      </c>
      <c r="D15" s="48">
        <v>135</v>
      </c>
    </row>
    <row r="16" spans="1:4" ht="15.6" x14ac:dyDescent="0.3">
      <c r="A16" s="9"/>
      <c r="B16" s="42" t="s">
        <v>14</v>
      </c>
      <c r="C16" s="45">
        <v>162.04</v>
      </c>
      <c r="D16" s="48">
        <v>186</v>
      </c>
    </row>
    <row r="17" spans="1:4" ht="15.6" x14ac:dyDescent="0.3">
      <c r="A17" s="9"/>
      <c r="B17" s="42" t="s">
        <v>15</v>
      </c>
      <c r="C17" s="32">
        <v>162.27000000000001</v>
      </c>
      <c r="D17" s="5">
        <v>176</v>
      </c>
    </row>
    <row r="18" spans="1:4" ht="16.2" thickBot="1" x14ac:dyDescent="0.35">
      <c r="A18" s="9"/>
      <c r="B18" s="10" t="s">
        <v>16</v>
      </c>
      <c r="C18" s="11">
        <f>SUM(C6:C17)</f>
        <v>1703.54</v>
      </c>
      <c r="D18" s="12">
        <f>SUM(D6:D17)</f>
        <v>1968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BD89-CB4C-4961-B30C-B8C9FC2057E7}">
  <dimension ref="A1:D18"/>
  <sheetViews>
    <sheetView workbookViewId="0">
      <selection activeCell="F18" sqref="F18"/>
    </sheetView>
  </sheetViews>
  <sheetFormatPr defaultRowHeight="14.4" x14ac:dyDescent="0.3"/>
  <cols>
    <col min="1" max="1" width="29.44140625" customWidth="1"/>
    <col min="2" max="2" width="28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9" t="s">
        <v>19</v>
      </c>
      <c r="C4" s="40"/>
      <c r="D4" s="41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2" t="s">
        <v>4</v>
      </c>
      <c r="C6" s="49">
        <v>48.77</v>
      </c>
      <c r="D6" s="44">
        <v>30</v>
      </c>
    </row>
    <row r="7" spans="1:4" ht="15.6" x14ac:dyDescent="0.3">
      <c r="A7" s="9"/>
      <c r="B7" s="42" t="s">
        <v>5</v>
      </c>
      <c r="C7" s="50">
        <v>123.24</v>
      </c>
      <c r="D7" s="46">
        <v>125</v>
      </c>
    </row>
    <row r="8" spans="1:4" ht="15.6" x14ac:dyDescent="0.3">
      <c r="A8" s="9"/>
      <c r="B8" s="42" t="s">
        <v>6</v>
      </c>
      <c r="C8" s="51">
        <v>116.94</v>
      </c>
      <c r="D8" s="44">
        <v>117</v>
      </c>
    </row>
    <row r="9" spans="1:4" ht="15.6" x14ac:dyDescent="0.3">
      <c r="A9" s="9"/>
      <c r="B9" s="42" t="s">
        <v>7</v>
      </c>
      <c r="C9" s="50">
        <v>107.37</v>
      </c>
      <c r="D9" s="46">
        <v>114</v>
      </c>
    </row>
    <row r="10" spans="1:4" ht="15.6" x14ac:dyDescent="0.3">
      <c r="A10" s="9"/>
      <c r="B10" s="42" t="s">
        <v>8</v>
      </c>
      <c r="C10" s="51">
        <v>119.5</v>
      </c>
      <c r="D10" s="44">
        <v>126</v>
      </c>
    </row>
    <row r="11" spans="1:4" ht="15.6" x14ac:dyDescent="0.3">
      <c r="A11" s="9"/>
      <c r="B11" s="42" t="s">
        <v>9</v>
      </c>
      <c r="C11" s="52">
        <v>179.48</v>
      </c>
      <c r="D11" s="46">
        <v>194</v>
      </c>
    </row>
    <row r="12" spans="1:4" ht="15.6" x14ac:dyDescent="0.3">
      <c r="A12" s="9"/>
      <c r="B12" s="42" t="s">
        <v>10</v>
      </c>
      <c r="C12" s="43">
        <v>223.78</v>
      </c>
      <c r="D12" s="44">
        <v>245</v>
      </c>
    </row>
    <row r="13" spans="1:4" ht="15.6" x14ac:dyDescent="0.3">
      <c r="A13" s="9"/>
      <c r="B13" s="42" t="s">
        <v>11</v>
      </c>
      <c r="C13" s="47">
        <v>252.34</v>
      </c>
      <c r="D13" s="46">
        <v>277</v>
      </c>
    </row>
    <row r="14" spans="1:4" ht="15.6" x14ac:dyDescent="0.3">
      <c r="A14" s="9"/>
      <c r="B14" s="42" t="s">
        <v>12</v>
      </c>
      <c r="C14" s="43">
        <v>177.28</v>
      </c>
      <c r="D14" s="44">
        <v>180</v>
      </c>
    </row>
    <row r="15" spans="1:4" ht="15.6" x14ac:dyDescent="0.3">
      <c r="A15" s="9"/>
      <c r="B15" s="42" t="s">
        <v>13</v>
      </c>
      <c r="C15" s="47">
        <v>272.33999999999997</v>
      </c>
      <c r="D15" s="48">
        <v>291</v>
      </c>
    </row>
    <row r="16" spans="1:4" ht="15.6" x14ac:dyDescent="0.3">
      <c r="A16" s="9"/>
      <c r="B16" s="42" t="s">
        <v>14</v>
      </c>
      <c r="C16" s="45">
        <v>207.75</v>
      </c>
      <c r="D16" s="48">
        <v>219</v>
      </c>
    </row>
    <row r="17" spans="1:4" ht="15.6" x14ac:dyDescent="0.3">
      <c r="A17" s="9"/>
      <c r="B17" s="42" t="s">
        <v>15</v>
      </c>
      <c r="C17" s="47">
        <v>192.68</v>
      </c>
      <c r="D17" s="44">
        <v>179</v>
      </c>
    </row>
    <row r="18" spans="1:4" ht="16.2" thickBot="1" x14ac:dyDescent="0.35">
      <c r="A18" s="9"/>
      <c r="B18" s="10" t="s">
        <v>16</v>
      </c>
      <c r="C18" s="11">
        <f>SUM(C6:C17)</f>
        <v>2021.4699999999998</v>
      </c>
      <c r="D18" s="12">
        <f>SUM(D6:D17)</f>
        <v>2097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2026-01-15T22:10:12Z</dcterms:modified>
</cp:coreProperties>
</file>