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D0BCA8C1-C295-449E-9425-39EC8462940D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3" i="1"/>
  <c r="C14" i="1"/>
  <c r="C13" i="1"/>
  <c r="D18" i="19"/>
  <c r="C18" i="19"/>
  <c r="D18" i="18"/>
  <c r="C18" i="18"/>
  <c r="D18" i="17"/>
  <c r="C18" i="17"/>
  <c r="D18" i="16"/>
  <c r="D12" i="1" s="1"/>
  <c r="C18" i="16"/>
  <c r="C12" i="1" s="1"/>
  <c r="D6" i="15" l="1"/>
  <c r="D18" i="15" s="1"/>
  <c r="C18" i="15"/>
  <c r="D18" i="14" l="1"/>
  <c r="D10" i="1" s="1"/>
  <c r="C18" i="14"/>
  <c r="C10" i="1" s="1"/>
  <c r="D18" i="13"/>
  <c r="D9" i="1" s="1"/>
  <c r="C18" i="13"/>
  <c r="C9" i="1" s="1"/>
  <c r="D18" i="12" l="1"/>
  <c r="D8" i="1" s="1"/>
  <c r="C18" i="12"/>
  <c r="C8" i="1" s="1"/>
  <c r="D18" i="11"/>
  <c r="D7" i="1" s="1"/>
  <c r="C18" i="11"/>
  <c r="C7" i="1" s="1"/>
  <c r="C18" i="10"/>
  <c r="D18" i="10"/>
  <c r="D6" i="1" l="1"/>
  <c r="C6" i="1"/>
</calcChain>
</file>

<file path=xl/sharedStrings.xml><?xml version="1.0" encoding="utf-8"?>
<sst xmlns="http://schemas.openxmlformats.org/spreadsheetml/2006/main" count="179" uniqueCount="22">
  <si>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</si>
  <si>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</si>
  <si>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</si>
  <si>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</si>
  <si>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</si>
  <si>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</si>
  <si>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</si>
  <si>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</si>
  <si>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</si>
  <si>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</si>
  <si>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</si>
  <si>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</si>
  <si>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</si>
  <si>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</si>
  <si>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</si>
  <si>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</si>
  <si>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</si>
  <si>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</si>
  <si>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</si>
  <si>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501</t>
  </si>
  <si>
    <t xml:space="preserve">Outubro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</si>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</sst>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165" fontId="3" fillId="0" borderId="0" xfId="2" applyNumberFormat="1" applyFont="1" applyBorder="1" applyAlignment="1">
      <alignment horizontal="center" vertical="center"/>
    </xf>
    <xf numFmtId="165" fontId="3" fillId="3" borderId="0" xfId="2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3" fillId="3" borderId="4" xfId="2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4" fontId="0" fillId="4" borderId="0" xfId="0" applyNumberFormat="1" applyFill="1" applyAlignment="1">
      <alignment horizontal="center"/>
    </xf>
    <xf numFmtId="0" fontId="0" fillId="4" borderId="0" xfId="0" applyNumberFormat="1" applyFill="1" applyBorder="1" applyAlignment="1">
      <alignment horizontal="center"/>
    </xf>
    <xf numFmtId="0" fontId="0" fillId="4" borderId="0" xfId="0" applyNumberForma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/>
    </xf>
    <xf numFmtId="17" fontId="5" fillId="4" borderId="3" xfId="0" applyNumberFormat="1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4" fontId="0" fillId="4" borderId="4" xfId="0" applyNumberFormat="1" applyFill="1" applyBorder="1" applyAlignment="1">
      <alignment horizontal="center" vertic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38400999670382E-2"/>
          <c:y val="0.1238779835823048"/>
          <c:w val="0.93750760276144207"/>
          <c:h val="0.680052613537622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113.07</c:v>
                </c:pt>
                <c:pt idx="1">
                  <c:v>118.48</c:v>
                </c:pt>
                <c:pt idx="2">
                  <c:v>79.16</c:v>
                </c:pt>
                <c:pt idx="3">
                  <c:v>101.77</c:v>
                </c:pt>
                <c:pt idx="4" formatCode="#,##0.00">
                  <c:v>234.04</c:v>
                </c:pt>
                <c:pt idx="5" formatCode="#,##0.00">
                  <c:v>270.42</c:v>
                </c:pt>
                <c:pt idx="6" formatCode="#,##0.00">
                  <c:v>223.41</c:v>
                </c:pt>
                <c:pt idx="7" formatCode="#,##0.00">
                  <c:v>128.05000000000001</c:v>
                </c:pt>
                <c:pt idx="8" formatCode="#,##0.00">
                  <c:v>125.05</c:v>
                </c:pt>
                <c:pt idx="9" formatCode="General">
                  <c:v>99.85</c:v>
                </c:pt>
                <c:pt idx="10" formatCode="#,##0.00">
                  <c:v>86.38</c:v>
                </c:pt>
                <c:pt idx="11" formatCode="#,##0.00">
                  <c:v>47.79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AA-4FE1-A9BB-9AF7BC7107E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112</c:v>
                </c:pt>
                <c:pt idx="1">
                  <c:v>119</c:v>
                </c:pt>
                <c:pt idx="2">
                  <c:v>80</c:v>
                </c:pt>
                <c:pt idx="3">
                  <c:v>105</c:v>
                </c:pt>
                <c:pt idx="4">
                  <c:v>258</c:v>
                </c:pt>
                <c:pt idx="5">
                  <c:v>301</c:v>
                </c:pt>
                <c:pt idx="6">
                  <c:v>243</c:v>
                </c:pt>
                <c:pt idx="7">
                  <c:v>125</c:v>
                </c:pt>
                <c:pt idx="8" formatCode="General">
                  <c:v>125</c:v>
                </c:pt>
                <c:pt idx="9" formatCode="General">
                  <c:v>96</c:v>
                </c:pt>
                <c:pt idx="10">
                  <c:v>71</c:v>
                </c:pt>
                <c:pt idx="1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EAA-4FE1-A9BB-9AF7BC71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926848"/>
        <c:axId val="132945024"/>
      </c:lineChart>
      <c:dateAx>
        <c:axId val="1329268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32945024"/>
        <c:crosses val="autoZero"/>
        <c:auto val="1"/>
        <c:lblOffset val="100"/>
        <c:baseTimeUnit val="months"/>
      </c:dateAx>
      <c:valAx>
        <c:axId val="1329450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3292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0695162307193929E-2"/>
          <c:y val="2.4529451109916178E-2"/>
          <c:w val="0.20828982901897269"/>
          <c:h val="0.1004759129518259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336" footer="0.314960620000003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1.0103211657939318E-2"/>
                  <c:y val="-2.0343967751262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30-4F17-BDE6-61E910A57000}"/>
                </c:ext>
              </c:extLst>
            </c:dLbl>
            <c:dLbl>
              <c:idx val="1"/>
              <c:layout>
                <c:manualLayout>
                  <c:x val="3.4231921266581092E-3"/>
                  <c:y val="-8.5735402808573558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F17-BDE6-61E910A5700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HISTORICO!$C$6:$C$14</c:f>
              <c:numCache>
                <c:formatCode>"R$"#,##0.00</c:formatCode>
                <c:ptCount val="9"/>
                <c:pt idx="0">
                  <c:v>36.880000000000003</c:v>
                </c:pt>
                <c:pt idx="1">
                  <c:v>2426.13</c:v>
                </c:pt>
                <c:pt idx="2">
                  <c:v>2668.74</c:v>
                </c:pt>
                <c:pt idx="3">
                  <c:v>1719.8500000000004</c:v>
                </c:pt>
                <c:pt idx="4">
                  <c:v>1138.9299999999998</c:v>
                </c:pt>
                <c:pt idx="5">
                  <c:v>1681.7999999999997</c:v>
                </c:pt>
                <c:pt idx="6">
                  <c:v>1484.4599999999998</c:v>
                </c:pt>
                <c:pt idx="7">
                  <c:v>1975.54</c:v>
                </c:pt>
                <c:pt idx="8">
                  <c:v>1634.6799999999998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0-4F17-BDE6-61E910A57000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5673940949935824E-2"/>
                  <c:y val="1.7738359201773839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F17-BDE6-61E910A5700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HISTORICO!$B$6:$B$14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HISTORICO!$D$6:$D$14</c:f>
              <c:numCache>
                <c:formatCode>#,##0</c:formatCode>
                <c:ptCount val="9"/>
                <c:pt idx="0">
                  <c:v>60</c:v>
                </c:pt>
                <c:pt idx="1">
                  <c:v>3125</c:v>
                </c:pt>
                <c:pt idx="2">
                  <c:v>3303</c:v>
                </c:pt>
                <c:pt idx="3">
                  <c:v>2318</c:v>
                </c:pt>
                <c:pt idx="4">
                  <c:v>1288</c:v>
                </c:pt>
                <c:pt idx="5">
                  <c:v>1846</c:v>
                </c:pt>
                <c:pt idx="6">
                  <c:v>1740</c:v>
                </c:pt>
                <c:pt idx="7">
                  <c:v>2317</c:v>
                </c:pt>
                <c:pt idx="8">
                  <c:v>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30-4F17-BDE6-61E910A57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69472"/>
        <c:axId val="133779456"/>
      </c:lineChart>
      <c:catAx>
        <c:axId val="13376947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3779456"/>
        <c:crosses val="autoZero"/>
        <c:auto val="1"/>
        <c:lblAlgn val="ctr"/>
        <c:lblOffset val="100"/>
        <c:noMultiLvlLbl val="0"/>
      </c:catAx>
      <c:valAx>
        <c:axId val="133779456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337694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6118595070122177"/>
          <c:y val="0.10051735368758734"/>
          <c:w val="0.30127628196136025"/>
          <c:h val="0.15423271389978818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</xdr:row>
      <xdr:rowOff>161925</xdr:rowOff>
    </xdr:from>
    <xdr:to>
      <xdr:col>15</xdr:col>
      <xdr:colOff>275167</xdr:colOff>
      <xdr:row>18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2</xdr:row>
      <xdr:rowOff>123825</xdr:rowOff>
    </xdr:from>
    <xdr:to>
      <xdr:col>11</xdr:col>
      <xdr:colOff>228600</xdr:colOff>
      <xdr:row>16</xdr:row>
      <xdr:rowOff>133351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8"/>
  <sheetViews>
    <sheetView workbookViewId="0"/>
  </sheetViews>
  <sheetFormatPr defaultRowHeight="15.6" x14ac:dyDescent="0.3"/>
  <cols>
    <col min="1" max="1" width="16.332031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1.6" thickBot="1" x14ac:dyDescent="0.35">
      <c r="B4" s="38" t="s">
        <v>19</v>
      </c>
      <c r="C4" s="39"/>
      <c r="D4" s="40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/>
      <c r="D6" s="8"/>
    </row>
    <row r="7" spans="2:4" x14ac:dyDescent="0.3">
      <c r="B7" s="1" t="s">
        <v>5</v>
      </c>
      <c r="C7" s="2"/>
      <c r="D7" s="3"/>
    </row>
    <row r="8" spans="2:4" x14ac:dyDescent="0.3">
      <c r="B8" s="6" t="s">
        <v>6</v>
      </c>
      <c r="C8" s="7"/>
      <c r="D8" s="8"/>
    </row>
    <row r="9" spans="2:4" x14ac:dyDescent="0.3">
      <c r="B9" s="1" t="s">
        <v>7</v>
      </c>
      <c r="C9" s="2"/>
      <c r="D9" s="3"/>
    </row>
    <row r="10" spans="2:4" x14ac:dyDescent="0.3">
      <c r="B10" s="6" t="s">
        <v>8</v>
      </c>
      <c r="C10" s="7"/>
      <c r="D10" s="8"/>
    </row>
    <row r="11" spans="2:4" x14ac:dyDescent="0.3">
      <c r="B11" s="1" t="s">
        <v>9</v>
      </c>
      <c r="C11" s="2"/>
      <c r="D11" s="3"/>
    </row>
    <row r="12" spans="2:4" x14ac:dyDescent="0.3">
      <c r="B12" s="6" t="s">
        <v>10</v>
      </c>
      <c r="C12" s="7"/>
      <c r="D12" s="8"/>
    </row>
    <row r="13" spans="2:4" x14ac:dyDescent="0.3">
      <c r="B13" s="1" t="s">
        <v>11</v>
      </c>
      <c r="C13" s="2"/>
      <c r="D13" s="3"/>
    </row>
    <row r="14" spans="2:4" x14ac:dyDescent="0.3">
      <c r="B14" s="6" t="s">
        <v>12</v>
      </c>
      <c r="C14" s="7"/>
      <c r="D14" s="8"/>
    </row>
    <row r="15" spans="2:4" x14ac:dyDescent="0.3">
      <c r="B15" s="1" t="s">
        <v>13</v>
      </c>
      <c r="C15" s="4"/>
      <c r="D15" s="5"/>
    </row>
    <row r="16" spans="2:4" x14ac:dyDescent="0.3">
      <c r="B16" s="6" t="s">
        <v>14</v>
      </c>
      <c r="C16" s="7">
        <v>18.670000000000002</v>
      </c>
      <c r="D16" s="8">
        <v>30</v>
      </c>
    </row>
    <row r="17" spans="2:4" x14ac:dyDescent="0.3">
      <c r="B17" s="1" t="s">
        <v>15</v>
      </c>
      <c r="C17" s="4">
        <v>18.21</v>
      </c>
      <c r="D17" s="5">
        <v>30</v>
      </c>
    </row>
    <row r="18" spans="2:4" ht="16.2" thickBot="1" x14ac:dyDescent="0.35">
      <c r="B18" s="10" t="s">
        <v>16</v>
      </c>
      <c r="C18" s="11">
        <f>SUM(C16:C17)</f>
        <v>36.880000000000003</v>
      </c>
      <c r="D18" s="12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1BEC-397D-477A-A7CB-E1970A8D580C}">
  <dimension ref="A1:D18"/>
  <sheetViews>
    <sheetView workbookViewId="0">
      <selection activeCell="C6" sqref="C6:D6"/>
    </sheetView>
  </sheetViews>
  <sheetFormatPr defaultRowHeight="14.4" x14ac:dyDescent="0.3"/>
  <cols>
    <col min="1" max="1" width="29.6640625" customWidth="1"/>
    <col min="2" max="2" width="17.10937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1" t="s">
        <v>4</v>
      </c>
      <c r="C6" s="42">
        <v>47.79</v>
      </c>
      <c r="D6" s="33">
        <v>32</v>
      </c>
    </row>
    <row r="7" spans="1:4" ht="15.6" x14ac:dyDescent="0.3">
      <c r="A7" s="9"/>
      <c r="B7" s="41" t="s">
        <v>5</v>
      </c>
      <c r="C7" s="43"/>
      <c r="D7" s="31"/>
    </row>
    <row r="8" spans="1:4" ht="15.6" x14ac:dyDescent="0.3">
      <c r="A8" s="9"/>
      <c r="B8" s="41" t="s">
        <v>6</v>
      </c>
      <c r="C8" s="42"/>
      <c r="D8" s="33"/>
    </row>
    <row r="9" spans="1:4" ht="15.6" x14ac:dyDescent="0.3">
      <c r="A9" s="9"/>
      <c r="B9" s="41" t="s">
        <v>7</v>
      </c>
      <c r="C9" s="44"/>
      <c r="D9" s="31"/>
    </row>
    <row r="10" spans="1:4" ht="15.6" x14ac:dyDescent="0.3">
      <c r="A10" s="9"/>
      <c r="B10" s="41" t="s">
        <v>8</v>
      </c>
      <c r="C10" s="42"/>
      <c r="D10" s="33"/>
    </row>
    <row r="11" spans="1:4" ht="15.6" x14ac:dyDescent="0.3">
      <c r="A11" s="9"/>
      <c r="B11" s="41" t="s">
        <v>9</v>
      </c>
      <c r="C11" s="44"/>
      <c r="D11" s="31"/>
    </row>
    <row r="12" spans="1:4" ht="15.6" x14ac:dyDescent="0.3">
      <c r="A12" s="9"/>
      <c r="B12" s="41" t="s">
        <v>10</v>
      </c>
      <c r="C12" s="42"/>
      <c r="D12" s="33"/>
    </row>
    <row r="13" spans="1:4" ht="15.6" x14ac:dyDescent="0.3">
      <c r="A13" s="9"/>
      <c r="B13" s="41" t="s">
        <v>11</v>
      </c>
      <c r="C13" s="44"/>
      <c r="D13" s="31"/>
    </row>
    <row r="14" spans="1:4" ht="15.6" x14ac:dyDescent="0.3">
      <c r="A14" s="9"/>
      <c r="B14" s="41" t="s">
        <v>12</v>
      </c>
      <c r="C14" s="42"/>
      <c r="D14" s="33"/>
    </row>
    <row r="15" spans="1:4" ht="15.6" x14ac:dyDescent="0.3">
      <c r="A15" s="9"/>
      <c r="B15" s="41" t="s">
        <v>20</v>
      </c>
      <c r="C15" s="44"/>
      <c r="D15" s="30"/>
    </row>
    <row r="16" spans="1:4" ht="15.6" x14ac:dyDescent="0.3">
      <c r="A16" s="9"/>
      <c r="B16" s="41" t="s">
        <v>14</v>
      </c>
      <c r="C16" s="43"/>
      <c r="D16" s="30"/>
    </row>
    <row r="17" spans="1:4" ht="15.6" x14ac:dyDescent="0.3">
      <c r="A17" s="9"/>
      <c r="B17" s="41" t="s">
        <v>15</v>
      </c>
      <c r="C17" s="42"/>
      <c r="D17" s="33"/>
    </row>
    <row r="18" spans="1:4" ht="16.2" thickBot="1" x14ac:dyDescent="0.35">
      <c r="A18" s="9"/>
      <c r="B18" s="10" t="s">
        <v>16</v>
      </c>
      <c r="C18" s="11">
        <f>SUM(C6:C17)</f>
        <v>47.79</v>
      </c>
      <c r="D18" s="12">
        <f>D6+D7+D8+D9+D10+D11+D12+D13+D14+D15+D17+D16</f>
        <v>32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22"/>
  <sheetViews>
    <sheetView showGridLines="0" tabSelected="1" topLeftCell="B2" zoomScale="104" zoomScaleNormal="92" workbookViewId="0">
      <selection activeCell="D23" sqref="D23"/>
    </sheetView>
  </sheetViews>
  <sheetFormatPr defaultRowHeight="15.6" x14ac:dyDescent="0.3"/>
  <cols>
    <col min="1" max="1" width="16.33203125" style="9" customWidth="1"/>
    <col min="2" max="2" width="25.6640625" customWidth="1"/>
    <col min="3" max="3" width="22.6640625" customWidth="1"/>
    <col min="4" max="4" width="25.44140625" customWidth="1"/>
  </cols>
  <sheetData>
    <row r="3" spans="1:4" ht="16.2" thickBot="1" x14ac:dyDescent="0.35"/>
    <row r="4" spans="1:4" ht="22.5" customHeight="1" thickBot="1" x14ac:dyDescent="0.35">
      <c r="B4" s="38" t="s">
        <v>19</v>
      </c>
      <c r="C4" s="39"/>
      <c r="D4" s="40"/>
    </row>
    <row r="5" spans="1:4" ht="16.2" thickTop="1" x14ac:dyDescent="0.3">
      <c r="B5" s="15" t="s">
        <v>2</v>
      </c>
      <c r="C5" s="37" t="s">
        <v>17</v>
      </c>
      <c r="D5" s="17" t="s">
        <v>3</v>
      </c>
    </row>
    <row r="6" spans="1:4" x14ac:dyDescent="0.3">
      <c r="A6" s="36"/>
      <c r="B6" s="47">
        <v>45689</v>
      </c>
      <c r="C6" s="35">
        <v>113.07</v>
      </c>
      <c r="D6" s="31">
        <v>112</v>
      </c>
    </row>
    <row r="7" spans="1:4" x14ac:dyDescent="0.3">
      <c r="B7" s="47">
        <v>45717</v>
      </c>
      <c r="C7" s="32">
        <v>118.48</v>
      </c>
      <c r="D7" s="33">
        <v>119</v>
      </c>
    </row>
    <row r="8" spans="1:4" x14ac:dyDescent="0.3">
      <c r="B8" s="47">
        <v>45748</v>
      </c>
      <c r="C8" s="35">
        <v>79.16</v>
      </c>
      <c r="D8" s="31">
        <v>80</v>
      </c>
    </row>
    <row r="9" spans="1:4" x14ac:dyDescent="0.3">
      <c r="B9" s="47">
        <v>45778</v>
      </c>
      <c r="C9" s="32">
        <v>101.77</v>
      </c>
      <c r="D9" s="33">
        <v>105</v>
      </c>
    </row>
    <row r="10" spans="1:4" x14ac:dyDescent="0.3">
      <c r="B10" s="47">
        <v>45809</v>
      </c>
      <c r="C10" s="49">
        <v>234.04</v>
      </c>
      <c r="D10" s="31">
        <v>258</v>
      </c>
    </row>
    <row r="11" spans="1:4" x14ac:dyDescent="0.3">
      <c r="B11" s="47">
        <v>45839</v>
      </c>
      <c r="C11" s="50">
        <v>270.42</v>
      </c>
      <c r="D11" s="33">
        <v>301</v>
      </c>
    </row>
    <row r="12" spans="1:4" x14ac:dyDescent="0.3">
      <c r="B12" s="47">
        <v>45870</v>
      </c>
      <c r="C12" s="49">
        <v>223.41</v>
      </c>
      <c r="D12" s="31">
        <v>243</v>
      </c>
    </row>
    <row r="13" spans="1:4" x14ac:dyDescent="0.3">
      <c r="B13" s="47">
        <v>45901</v>
      </c>
      <c r="C13" s="50">
        <v>128.05000000000001</v>
      </c>
      <c r="D13" s="33">
        <v>125</v>
      </c>
    </row>
    <row r="14" spans="1:4" x14ac:dyDescent="0.3">
      <c r="B14" s="47">
        <v>45931</v>
      </c>
      <c r="C14" s="49">
        <v>125.05</v>
      </c>
      <c r="D14" s="30">
        <v>125</v>
      </c>
    </row>
    <row r="15" spans="1:4" x14ac:dyDescent="0.3">
      <c r="B15" s="47">
        <v>45962</v>
      </c>
      <c r="C15" s="51">
        <v>99.85</v>
      </c>
      <c r="D15" s="30">
        <v>96</v>
      </c>
    </row>
    <row r="16" spans="1:4" x14ac:dyDescent="0.3">
      <c r="B16" s="47">
        <v>45992</v>
      </c>
      <c r="C16" s="50">
        <v>86.38</v>
      </c>
      <c r="D16" s="33">
        <v>71</v>
      </c>
    </row>
    <row r="17" spans="2:4" ht="16.2" thickBot="1" x14ac:dyDescent="0.35">
      <c r="B17" s="48">
        <v>46023</v>
      </c>
      <c r="C17" s="52">
        <v>47.79</v>
      </c>
      <c r="D17" s="34">
        <v>32</v>
      </c>
    </row>
    <row r="22" spans="2:4" x14ac:dyDescent="0.3">
      <c r="B22" t="s">
        <v>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4"/>
  <sheetViews>
    <sheetView showGridLines="0" workbookViewId="0">
      <selection activeCell="D21" sqref="D21"/>
    </sheetView>
  </sheetViews>
  <sheetFormatPr defaultColWidth="9.109375" defaultRowHeight="15.6" x14ac:dyDescent="0.3"/>
  <cols>
    <col min="1" max="1" width="16.33203125" style="9" customWidth="1"/>
    <col min="2" max="2" width="25.6640625" style="9" customWidth="1"/>
    <col min="3" max="3" width="22.6640625" style="9" customWidth="1"/>
    <col min="4" max="4" width="25.44140625" style="9" customWidth="1"/>
    <col min="5" max="6" width="22.6640625" style="9" customWidth="1"/>
    <col min="7" max="16384" width="9.109375" style="9"/>
  </cols>
  <sheetData>
    <row r="1" spans="2:6" x14ac:dyDescent="0.3">
      <c r="B1"/>
      <c r="C1"/>
      <c r="D1"/>
    </row>
    <row r="3" spans="2:6" ht="16.2" thickBot="1" x14ac:dyDescent="0.35">
      <c r="F3" s="13"/>
    </row>
    <row r="4" spans="2:6" ht="27.75" customHeight="1" thickBot="1" x14ac:dyDescent="0.35">
      <c r="B4" s="38" t="s">
        <v>19</v>
      </c>
      <c r="C4" s="39"/>
      <c r="D4" s="40"/>
      <c r="F4" s="14"/>
    </row>
    <row r="5" spans="2:6" ht="16.2" thickTop="1" x14ac:dyDescent="0.3">
      <c r="B5" s="18" t="s">
        <v>0</v>
      </c>
      <c r="C5" s="19" t="s">
        <v>18</v>
      </c>
      <c r="D5" s="20" t="s">
        <v>1</v>
      </c>
    </row>
    <row r="6" spans="2:6" x14ac:dyDescent="0.3">
      <c r="B6" s="6">
        <v>2017</v>
      </c>
      <c r="C6" s="26">
        <f>'2017'!C18</f>
        <v>36.880000000000003</v>
      </c>
      <c r="D6" s="8">
        <f>'2017'!D18</f>
        <v>60</v>
      </c>
    </row>
    <row r="7" spans="2:6" x14ac:dyDescent="0.3">
      <c r="B7" s="1">
        <v>2018</v>
      </c>
      <c r="C7" s="25">
        <f>'2018'!C18</f>
        <v>2426.13</v>
      </c>
      <c r="D7" s="5">
        <f>'2018'!D18</f>
        <v>3125</v>
      </c>
    </row>
    <row r="8" spans="2:6" x14ac:dyDescent="0.3">
      <c r="B8" s="6">
        <v>2019</v>
      </c>
      <c r="C8" s="26">
        <f>'2019'!C18</f>
        <v>2668.74</v>
      </c>
      <c r="D8" s="8">
        <f>'2019'!D18</f>
        <v>3303</v>
      </c>
    </row>
    <row r="9" spans="2:6" x14ac:dyDescent="0.3">
      <c r="B9" s="1">
        <v>2020</v>
      </c>
      <c r="C9" s="25">
        <f>'2020'!C18</f>
        <v>1719.8500000000004</v>
      </c>
      <c r="D9" s="5">
        <f>'2020'!D18</f>
        <v>2318</v>
      </c>
    </row>
    <row r="10" spans="2:6" x14ac:dyDescent="0.3">
      <c r="B10" s="6">
        <v>2021</v>
      </c>
      <c r="C10" s="26">
        <f>'2021'!C18</f>
        <v>1138.9299999999998</v>
      </c>
      <c r="D10" s="8">
        <f>'2021'!D18</f>
        <v>1288</v>
      </c>
    </row>
    <row r="11" spans="2:6" x14ac:dyDescent="0.3">
      <c r="B11" s="1">
        <v>2022</v>
      </c>
      <c r="C11" s="25">
        <v>1681.7999999999997</v>
      </c>
      <c r="D11" s="5">
        <v>1846</v>
      </c>
    </row>
    <row r="12" spans="2:6" ht="16.2" thickBot="1" x14ac:dyDescent="0.35">
      <c r="B12" s="27">
        <v>2023</v>
      </c>
      <c r="C12" s="28">
        <f>'2023'!C18</f>
        <v>1484.4599999999998</v>
      </c>
      <c r="D12" s="29">
        <f>'2023'!D18</f>
        <v>1740</v>
      </c>
    </row>
    <row r="13" spans="2:6" x14ac:dyDescent="0.3">
      <c r="B13" s="1">
        <v>2024</v>
      </c>
      <c r="C13" s="25">
        <f>'2024'!C18</f>
        <v>1975.54</v>
      </c>
      <c r="D13" s="5">
        <f>'2024'!D18</f>
        <v>2317</v>
      </c>
    </row>
    <row r="14" spans="2:6" ht="16.2" thickBot="1" x14ac:dyDescent="0.35">
      <c r="B14" s="27">
        <v>2025</v>
      </c>
      <c r="C14" s="28">
        <f>'2025'!C18</f>
        <v>1634.6799999999998</v>
      </c>
      <c r="D14" s="29">
        <f>'2025'!D18</f>
        <v>1673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8"/>
  <sheetViews>
    <sheetView workbookViewId="0"/>
  </sheetViews>
  <sheetFormatPr defaultRowHeight="15.6" x14ac:dyDescent="0.3"/>
  <cols>
    <col min="1" max="1" width="16.332031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8" t="s">
        <v>19</v>
      </c>
      <c r="C4" s="39"/>
      <c r="D4" s="40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23.31</v>
      </c>
      <c r="D6" s="8">
        <v>30</v>
      </c>
    </row>
    <row r="7" spans="2:4" x14ac:dyDescent="0.3">
      <c r="B7" s="1" t="s">
        <v>5</v>
      </c>
      <c r="C7" s="2">
        <v>24.04</v>
      </c>
      <c r="D7" s="3">
        <v>30</v>
      </c>
    </row>
    <row r="8" spans="2:4" x14ac:dyDescent="0.3">
      <c r="B8" s="6" t="s">
        <v>6</v>
      </c>
      <c r="C8" s="7">
        <v>45.69</v>
      </c>
      <c r="D8" s="8">
        <v>63</v>
      </c>
    </row>
    <row r="9" spans="2:4" x14ac:dyDescent="0.3">
      <c r="B9" s="1" t="s">
        <v>7</v>
      </c>
      <c r="C9" s="2">
        <v>148.80000000000001</v>
      </c>
      <c r="D9" s="3">
        <v>200</v>
      </c>
    </row>
    <row r="10" spans="2:4" x14ac:dyDescent="0.3">
      <c r="B10" s="6" t="s">
        <v>8</v>
      </c>
      <c r="C10" s="7">
        <v>245.49</v>
      </c>
      <c r="D10" s="8">
        <v>344</v>
      </c>
    </row>
    <row r="11" spans="2:4" x14ac:dyDescent="0.3">
      <c r="B11" s="1" t="s">
        <v>9</v>
      </c>
      <c r="C11" s="2">
        <v>570.09</v>
      </c>
      <c r="D11" s="3">
        <v>732</v>
      </c>
    </row>
    <row r="12" spans="2:4" x14ac:dyDescent="0.3">
      <c r="B12" s="6" t="s">
        <v>10</v>
      </c>
      <c r="C12" s="7">
        <v>30.04</v>
      </c>
      <c r="D12" s="8">
        <v>30</v>
      </c>
    </row>
    <row r="13" spans="2:4" x14ac:dyDescent="0.3">
      <c r="B13" s="1" t="s">
        <v>11</v>
      </c>
      <c r="C13" s="2">
        <v>631.32000000000005</v>
      </c>
      <c r="D13" s="3">
        <v>792</v>
      </c>
    </row>
    <row r="14" spans="2:4" x14ac:dyDescent="0.3">
      <c r="B14" s="6" t="s">
        <v>12</v>
      </c>
      <c r="C14" s="7">
        <v>191.69</v>
      </c>
      <c r="D14" s="8">
        <v>237</v>
      </c>
    </row>
    <row r="15" spans="2:4" x14ac:dyDescent="0.3">
      <c r="B15" s="1" t="s">
        <v>20</v>
      </c>
      <c r="C15" s="2">
        <v>188.97</v>
      </c>
      <c r="D15" s="21">
        <v>238</v>
      </c>
    </row>
    <row r="16" spans="2:4" x14ac:dyDescent="0.3">
      <c r="B16" s="6" t="s">
        <v>14</v>
      </c>
      <c r="C16" s="22">
        <v>169.04</v>
      </c>
      <c r="D16" s="23">
        <v>224</v>
      </c>
    </row>
    <row r="17" spans="2:4" x14ac:dyDescent="0.3">
      <c r="B17" s="1" t="s">
        <v>15</v>
      </c>
      <c r="C17" s="4">
        <v>157.65</v>
      </c>
      <c r="D17" s="5">
        <v>205</v>
      </c>
    </row>
    <row r="18" spans="2:4" ht="16.2" thickBot="1" x14ac:dyDescent="0.35">
      <c r="B18" s="10" t="s">
        <v>16</v>
      </c>
      <c r="C18" s="11">
        <f>SUM(C6:C17)</f>
        <v>2426.13</v>
      </c>
      <c r="D18" s="12">
        <f>SUM(D6:D17)</f>
        <v>3125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workbookViewId="0">
      <selection activeCell="D20" sqref="D20"/>
    </sheetView>
  </sheetViews>
  <sheetFormatPr defaultRowHeight="15.6" x14ac:dyDescent="0.3"/>
  <cols>
    <col min="1" max="1" width="16.33203125" style="9" customWidth="1"/>
    <col min="2" max="2" width="25.6640625" customWidth="1"/>
    <col min="3" max="3" width="22.6640625" customWidth="1"/>
    <col min="4" max="4" width="25.44140625" customWidth="1"/>
  </cols>
  <sheetData>
    <row r="3" spans="2:4" ht="16.2" thickBot="1" x14ac:dyDescent="0.35"/>
    <row r="4" spans="2:4" ht="22.5" customHeight="1" thickBot="1" x14ac:dyDescent="0.35">
      <c r="B4" s="38" t="s">
        <v>19</v>
      </c>
      <c r="C4" s="39"/>
      <c r="D4" s="40"/>
    </row>
    <row r="5" spans="2:4" ht="16.2" thickTop="1" x14ac:dyDescent="0.3">
      <c r="B5" s="15" t="s">
        <v>2</v>
      </c>
      <c r="C5" s="16" t="s">
        <v>17</v>
      </c>
      <c r="D5" s="17" t="s">
        <v>3</v>
      </c>
    </row>
    <row r="6" spans="2:4" x14ac:dyDescent="0.3">
      <c r="B6" s="6" t="s">
        <v>4</v>
      </c>
      <c r="C6" s="7">
        <v>118.41</v>
      </c>
      <c r="D6" s="8">
        <v>149</v>
      </c>
    </row>
    <row r="7" spans="2:4" x14ac:dyDescent="0.3">
      <c r="B7" s="1" t="s">
        <v>5</v>
      </c>
      <c r="C7" s="24">
        <v>114.03</v>
      </c>
      <c r="D7" s="3">
        <v>141</v>
      </c>
    </row>
    <row r="8" spans="2:4" x14ac:dyDescent="0.3">
      <c r="B8" s="6" t="s">
        <v>6</v>
      </c>
      <c r="C8" s="7">
        <v>219.06</v>
      </c>
      <c r="D8" s="8">
        <v>261</v>
      </c>
    </row>
    <row r="9" spans="2:4" x14ac:dyDescent="0.3">
      <c r="B9" s="1" t="s">
        <v>7</v>
      </c>
      <c r="C9" s="2">
        <v>183.42</v>
      </c>
      <c r="D9" s="3">
        <v>226</v>
      </c>
    </row>
    <row r="10" spans="2:4" x14ac:dyDescent="0.3">
      <c r="B10" s="6" t="s">
        <v>8</v>
      </c>
      <c r="C10" s="7">
        <v>246.21</v>
      </c>
      <c r="D10" s="8">
        <v>310</v>
      </c>
    </row>
    <row r="11" spans="2:4" x14ac:dyDescent="0.3">
      <c r="B11" s="1" t="s">
        <v>9</v>
      </c>
      <c r="C11" s="2">
        <v>230.99</v>
      </c>
      <c r="D11" s="3">
        <v>290</v>
      </c>
    </row>
    <row r="12" spans="2:4" x14ac:dyDescent="0.3">
      <c r="B12" s="6" t="s">
        <v>10</v>
      </c>
      <c r="C12" s="7">
        <v>348.12</v>
      </c>
      <c r="D12" s="8">
        <v>439</v>
      </c>
    </row>
    <row r="13" spans="2:4" x14ac:dyDescent="0.3">
      <c r="B13" s="1" t="s">
        <v>11</v>
      </c>
      <c r="C13" s="2">
        <v>203.9</v>
      </c>
      <c r="D13" s="3">
        <v>244</v>
      </c>
    </row>
    <row r="14" spans="2:4" x14ac:dyDescent="0.3">
      <c r="B14" s="6" t="s">
        <v>12</v>
      </c>
      <c r="C14" s="7">
        <v>306.35000000000002</v>
      </c>
      <c r="D14" s="8">
        <v>370</v>
      </c>
    </row>
    <row r="15" spans="2:4" x14ac:dyDescent="0.3">
      <c r="B15" s="1" t="s">
        <v>20</v>
      </c>
      <c r="C15" s="2">
        <v>282.73</v>
      </c>
      <c r="D15" s="21">
        <v>343</v>
      </c>
    </row>
    <row r="16" spans="2:4" x14ac:dyDescent="0.3">
      <c r="B16" s="6" t="s">
        <v>14</v>
      </c>
      <c r="C16" s="22">
        <v>239</v>
      </c>
      <c r="D16" s="23">
        <v>296</v>
      </c>
    </row>
    <row r="17" spans="2:4" x14ac:dyDescent="0.3">
      <c r="B17" s="1" t="s">
        <v>15</v>
      </c>
      <c r="C17" s="4">
        <v>176.52</v>
      </c>
      <c r="D17" s="5">
        <v>234</v>
      </c>
    </row>
    <row r="18" spans="2:4" ht="16.2" thickBot="1" x14ac:dyDescent="0.35">
      <c r="B18" s="10" t="s">
        <v>16</v>
      </c>
      <c r="C18" s="11">
        <f>SUM(C6:C17)</f>
        <v>2668.74</v>
      </c>
      <c r="D18" s="12">
        <f>SUM(D6:D17)</f>
        <v>3303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B15" sqref="B15:D17"/>
    </sheetView>
  </sheetViews>
  <sheetFormatPr defaultRowHeight="14.4" x14ac:dyDescent="0.3"/>
  <cols>
    <col min="1" max="1" width="27.6640625" customWidth="1"/>
    <col min="2" max="2" width="30.109375" customWidth="1"/>
    <col min="3" max="3" width="23.6640625" customWidth="1"/>
    <col min="4" max="4" width="29.44140625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96.72</v>
      </c>
      <c r="D6" s="8">
        <v>125</v>
      </c>
    </row>
    <row r="7" spans="1:4" ht="15.6" x14ac:dyDescent="0.3">
      <c r="A7" s="9"/>
      <c r="B7" s="1" t="s">
        <v>5</v>
      </c>
      <c r="C7" s="24">
        <v>46.57</v>
      </c>
      <c r="D7" s="3">
        <v>61</v>
      </c>
    </row>
    <row r="8" spans="1:4" ht="15.6" x14ac:dyDescent="0.3">
      <c r="A8" s="9"/>
      <c r="B8" s="6" t="s">
        <v>6</v>
      </c>
      <c r="C8" s="7">
        <v>123.94</v>
      </c>
      <c r="D8" s="8">
        <v>167</v>
      </c>
    </row>
    <row r="9" spans="1:4" ht="15.6" x14ac:dyDescent="0.3">
      <c r="A9" s="9"/>
      <c r="B9" s="1" t="s">
        <v>7</v>
      </c>
      <c r="C9" s="2">
        <v>140.54</v>
      </c>
      <c r="D9" s="3">
        <v>182</v>
      </c>
    </row>
    <row r="10" spans="1:4" ht="15.6" x14ac:dyDescent="0.3">
      <c r="A10" s="9"/>
      <c r="B10" s="6" t="s">
        <v>8</v>
      </c>
      <c r="C10" s="7">
        <v>213.83</v>
      </c>
      <c r="D10" s="8">
        <v>287</v>
      </c>
    </row>
    <row r="11" spans="1:4" ht="15.6" x14ac:dyDescent="0.3">
      <c r="A11" s="9"/>
      <c r="B11" s="1" t="s">
        <v>9</v>
      </c>
      <c r="C11" s="2">
        <v>195.77</v>
      </c>
      <c r="D11" s="3">
        <v>272</v>
      </c>
    </row>
    <row r="12" spans="1:4" ht="15.6" x14ac:dyDescent="0.3">
      <c r="A12" s="9"/>
      <c r="B12" s="6" t="s">
        <v>10</v>
      </c>
      <c r="C12" s="7">
        <v>217.99</v>
      </c>
      <c r="D12" s="8">
        <v>303</v>
      </c>
    </row>
    <row r="13" spans="1:4" ht="15.6" x14ac:dyDescent="0.3">
      <c r="A13" s="9"/>
      <c r="B13" s="1" t="s">
        <v>11</v>
      </c>
      <c r="C13" s="2">
        <v>205.86</v>
      </c>
      <c r="D13" s="3">
        <v>283</v>
      </c>
    </row>
    <row r="14" spans="1:4" ht="15.6" x14ac:dyDescent="0.3">
      <c r="A14" s="9"/>
      <c r="B14" s="6" t="s">
        <v>12</v>
      </c>
      <c r="C14" s="7">
        <v>224.99</v>
      </c>
      <c r="D14" s="8">
        <v>310</v>
      </c>
    </row>
    <row r="15" spans="1:4" ht="15.6" x14ac:dyDescent="0.3">
      <c r="A15" s="9"/>
      <c r="B15" s="1" t="s">
        <v>20</v>
      </c>
      <c r="C15" s="2">
        <v>89.16</v>
      </c>
      <c r="D15" s="21">
        <v>119</v>
      </c>
    </row>
    <row r="16" spans="1:4" ht="15.6" x14ac:dyDescent="0.3">
      <c r="A16" s="9"/>
      <c r="B16" s="6" t="s">
        <v>14</v>
      </c>
      <c r="C16" s="22">
        <v>81.95</v>
      </c>
      <c r="D16" s="23">
        <v>110</v>
      </c>
    </row>
    <row r="17" spans="1:4" ht="15.6" x14ac:dyDescent="0.3">
      <c r="A17" s="9"/>
      <c r="B17" s="1" t="s">
        <v>15</v>
      </c>
      <c r="C17" s="4">
        <v>82.53</v>
      </c>
      <c r="D17" s="5">
        <v>99</v>
      </c>
    </row>
    <row r="18" spans="1:4" ht="16.2" thickBot="1" x14ac:dyDescent="0.35">
      <c r="A18" s="9"/>
      <c r="B18" s="10" t="s">
        <v>16</v>
      </c>
      <c r="C18" s="11">
        <f>SUM(C6:C17)</f>
        <v>1719.8500000000004</v>
      </c>
      <c r="D18" s="12">
        <f>SUM(D6:D17)</f>
        <v>2318</v>
      </c>
    </row>
    <row r="19" spans="1:4" ht="15.6" x14ac:dyDescent="0.3">
      <c r="A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sqref="A1:D19"/>
    </sheetView>
  </sheetViews>
  <sheetFormatPr defaultRowHeight="14.4" x14ac:dyDescent="0.3"/>
  <cols>
    <col min="1" max="1" width="28.88671875" customWidth="1"/>
    <col min="2" max="2" width="22.4414062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90.5</v>
      </c>
      <c r="D6" s="8">
        <v>105</v>
      </c>
    </row>
    <row r="7" spans="1:4" ht="15.6" x14ac:dyDescent="0.3">
      <c r="A7" s="9"/>
      <c r="B7" s="1" t="s">
        <v>5</v>
      </c>
      <c r="C7" s="24">
        <v>92.12</v>
      </c>
      <c r="D7" s="3">
        <v>115</v>
      </c>
    </row>
    <row r="8" spans="1:4" ht="15.6" x14ac:dyDescent="0.3">
      <c r="A8" s="9"/>
      <c r="B8" s="6" t="s">
        <v>6</v>
      </c>
      <c r="C8" s="7">
        <v>117.11</v>
      </c>
      <c r="D8" s="8">
        <v>143</v>
      </c>
    </row>
    <row r="9" spans="1:4" ht="15.6" x14ac:dyDescent="0.3">
      <c r="A9" s="9"/>
      <c r="B9" s="1" t="s">
        <v>7</v>
      </c>
      <c r="C9" s="2">
        <v>108.43</v>
      </c>
      <c r="D9" s="3">
        <v>134</v>
      </c>
    </row>
    <row r="10" spans="1:4" ht="15.6" x14ac:dyDescent="0.3">
      <c r="A10" s="9"/>
      <c r="B10" s="6" t="s">
        <v>8</v>
      </c>
      <c r="C10" s="7">
        <v>104.71</v>
      </c>
      <c r="D10" s="8">
        <v>131</v>
      </c>
    </row>
    <row r="11" spans="1:4" ht="15.6" x14ac:dyDescent="0.3">
      <c r="A11" s="9"/>
      <c r="B11" s="1" t="s">
        <v>9</v>
      </c>
      <c r="C11" s="2">
        <v>127.5</v>
      </c>
      <c r="D11" s="3">
        <v>154</v>
      </c>
    </row>
    <row r="12" spans="1:4" ht="15.6" x14ac:dyDescent="0.3">
      <c r="A12" s="9"/>
      <c r="B12" s="6" t="s">
        <v>10</v>
      </c>
      <c r="C12" s="7">
        <v>41.28</v>
      </c>
      <c r="D12" s="8">
        <v>48</v>
      </c>
    </row>
    <row r="13" spans="1:4" ht="15.6" x14ac:dyDescent="0.3">
      <c r="A13" s="9"/>
      <c r="B13" s="1" t="s">
        <v>11</v>
      </c>
      <c r="C13" s="2">
        <v>54.89</v>
      </c>
      <c r="D13" s="3">
        <v>61</v>
      </c>
    </row>
    <row r="14" spans="1:4" ht="15.6" x14ac:dyDescent="0.3">
      <c r="A14" s="9"/>
      <c r="B14" s="6" t="s">
        <v>12</v>
      </c>
      <c r="C14" s="7">
        <v>101.78</v>
      </c>
      <c r="D14" s="8">
        <v>105</v>
      </c>
    </row>
    <row r="15" spans="1:4" ht="15.6" x14ac:dyDescent="0.3">
      <c r="A15" s="9"/>
      <c r="B15" s="1" t="s">
        <v>20</v>
      </c>
      <c r="C15" s="2">
        <v>96.49</v>
      </c>
      <c r="D15" s="21">
        <v>96</v>
      </c>
    </row>
    <row r="16" spans="1:4" ht="15.6" x14ac:dyDescent="0.3">
      <c r="A16" s="9"/>
      <c r="B16" s="6" t="s">
        <v>14</v>
      </c>
      <c r="C16" s="22">
        <v>96.25</v>
      </c>
      <c r="D16" s="23">
        <v>99</v>
      </c>
    </row>
    <row r="17" spans="1:4" ht="15.6" x14ac:dyDescent="0.3">
      <c r="A17" s="9"/>
      <c r="B17" s="1" t="s">
        <v>15</v>
      </c>
      <c r="C17" s="4">
        <v>107.87</v>
      </c>
      <c r="D17" s="5">
        <v>97</v>
      </c>
    </row>
    <row r="18" spans="1:4" ht="16.2" thickBot="1" x14ac:dyDescent="0.35">
      <c r="A18" s="9"/>
      <c r="B18" s="10" t="s">
        <v>16</v>
      </c>
      <c r="C18" s="11">
        <f>SUM(C6:C17)</f>
        <v>1138.9299999999998</v>
      </c>
      <c r="D18" s="12">
        <f>SUM(D6:D17)</f>
        <v>1288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C18" sqref="C18:D18"/>
    </sheetView>
  </sheetViews>
  <sheetFormatPr defaultRowHeight="14.4" x14ac:dyDescent="0.3"/>
  <cols>
    <col min="1" max="1" width="29.6640625" customWidth="1"/>
    <col min="2" max="2" width="17.10937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137.41</v>
      </c>
      <c r="D6" s="8">
        <f>47+82</f>
        <v>129</v>
      </c>
    </row>
    <row r="7" spans="1:4" ht="15.6" x14ac:dyDescent="0.3">
      <c r="A7" s="9"/>
      <c r="B7" s="1" t="s">
        <v>5</v>
      </c>
      <c r="C7" s="24">
        <v>33.21</v>
      </c>
      <c r="D7" s="3">
        <v>32</v>
      </c>
    </row>
    <row r="8" spans="1:4" ht="15.6" x14ac:dyDescent="0.3">
      <c r="A8" s="9"/>
      <c r="B8" s="6" t="s">
        <v>6</v>
      </c>
      <c r="C8" s="7">
        <v>242.54</v>
      </c>
      <c r="D8" s="8">
        <v>231</v>
      </c>
    </row>
    <row r="9" spans="1:4" ht="15.6" x14ac:dyDescent="0.3">
      <c r="A9" s="9"/>
      <c r="B9" s="1" t="s">
        <v>7</v>
      </c>
      <c r="C9" s="2">
        <v>205.34</v>
      </c>
      <c r="D9" s="3">
        <v>199</v>
      </c>
    </row>
    <row r="10" spans="1:4" ht="15.6" x14ac:dyDescent="0.3">
      <c r="A10" s="9"/>
      <c r="B10" s="6" t="s">
        <v>8</v>
      </c>
      <c r="C10" s="7">
        <v>173.52</v>
      </c>
      <c r="D10" s="8">
        <v>191</v>
      </c>
    </row>
    <row r="11" spans="1:4" ht="15.6" x14ac:dyDescent="0.3">
      <c r="A11" s="9"/>
      <c r="B11" s="1" t="s">
        <v>9</v>
      </c>
      <c r="C11" s="2">
        <v>197.39</v>
      </c>
      <c r="D11" s="3">
        <v>219</v>
      </c>
    </row>
    <row r="12" spans="1:4" ht="15.6" x14ac:dyDescent="0.3">
      <c r="A12" s="9"/>
      <c r="B12" s="6" t="s">
        <v>10</v>
      </c>
      <c r="C12" s="7">
        <v>129.94999999999999</v>
      </c>
      <c r="D12" s="8">
        <v>153</v>
      </c>
    </row>
    <row r="13" spans="1:4" ht="15.6" x14ac:dyDescent="0.3">
      <c r="A13" s="9"/>
      <c r="B13" s="1" t="s">
        <v>11</v>
      </c>
      <c r="C13" s="2">
        <v>167.98</v>
      </c>
      <c r="D13" s="3">
        <v>207</v>
      </c>
    </row>
    <row r="14" spans="1:4" ht="15.6" x14ac:dyDescent="0.3">
      <c r="A14" s="9"/>
      <c r="B14" s="6" t="s">
        <v>12</v>
      </c>
      <c r="C14" s="7">
        <v>115.23</v>
      </c>
      <c r="D14" s="8">
        <v>138</v>
      </c>
    </row>
    <row r="15" spans="1:4" ht="15.6" x14ac:dyDescent="0.3">
      <c r="A15" s="9"/>
      <c r="B15" s="1" t="s">
        <v>20</v>
      </c>
      <c r="C15" s="2">
        <v>109.1</v>
      </c>
      <c r="D15" s="21">
        <v>141</v>
      </c>
    </row>
    <row r="16" spans="1:4" ht="15.6" x14ac:dyDescent="0.3">
      <c r="A16" s="9"/>
      <c r="B16" s="6" t="s">
        <v>14</v>
      </c>
      <c r="C16" s="22">
        <v>97.82</v>
      </c>
      <c r="D16" s="23">
        <v>123</v>
      </c>
    </row>
    <row r="17" spans="1:4" ht="15.6" x14ac:dyDescent="0.3">
      <c r="A17" s="9"/>
      <c r="B17" s="1" t="s">
        <v>15</v>
      </c>
      <c r="C17" s="4">
        <v>72.31</v>
      </c>
      <c r="D17" s="5">
        <v>83</v>
      </c>
    </row>
    <row r="18" spans="1:4" ht="16.2" thickBot="1" x14ac:dyDescent="0.35">
      <c r="A18" s="9"/>
      <c r="B18" s="10" t="s">
        <v>16</v>
      </c>
      <c r="C18" s="11">
        <f>SUM(C6:C17)</f>
        <v>1681.7999999999997</v>
      </c>
      <c r="D18" s="12">
        <f>SUM(D6:D17)</f>
        <v>1846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15" sqref="C15:D17"/>
    </sheetView>
  </sheetViews>
  <sheetFormatPr defaultRowHeight="14.4" x14ac:dyDescent="0.3"/>
  <cols>
    <col min="1" max="1" width="29.6640625" customWidth="1"/>
    <col min="2" max="2" width="17.10937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6" t="s">
        <v>4</v>
      </c>
      <c r="C6" s="7">
        <v>55.68</v>
      </c>
      <c r="D6" s="8">
        <v>60</v>
      </c>
    </row>
    <row r="7" spans="1:4" ht="15.6" x14ac:dyDescent="0.3">
      <c r="A7" s="9"/>
      <c r="B7" s="1" t="s">
        <v>5</v>
      </c>
      <c r="C7" s="24">
        <v>126.61</v>
      </c>
      <c r="D7" s="3">
        <v>142</v>
      </c>
    </row>
    <row r="8" spans="1:4" ht="15.6" x14ac:dyDescent="0.3">
      <c r="A8" s="9"/>
      <c r="B8" s="6" t="s">
        <v>6</v>
      </c>
      <c r="C8" s="7">
        <v>108.89</v>
      </c>
      <c r="D8" s="8">
        <v>122</v>
      </c>
    </row>
    <row r="9" spans="1:4" ht="15.6" x14ac:dyDescent="0.3">
      <c r="A9" s="9"/>
      <c r="B9" s="1" t="s">
        <v>7</v>
      </c>
      <c r="C9" s="2">
        <v>108.41</v>
      </c>
      <c r="D9" s="3">
        <v>125</v>
      </c>
    </row>
    <row r="10" spans="1:4" ht="15.6" x14ac:dyDescent="0.3">
      <c r="A10" s="9"/>
      <c r="B10" s="6" t="s">
        <v>8</v>
      </c>
      <c r="C10" s="7">
        <v>146.77000000000001</v>
      </c>
      <c r="D10" s="8">
        <v>175</v>
      </c>
    </row>
    <row r="11" spans="1:4" ht="15.6" x14ac:dyDescent="0.3">
      <c r="A11" s="9"/>
      <c r="B11" s="1" t="s">
        <v>9</v>
      </c>
      <c r="C11" s="2">
        <v>157.08000000000001</v>
      </c>
      <c r="D11" s="3">
        <v>191</v>
      </c>
    </row>
    <row r="12" spans="1:4" ht="15.6" x14ac:dyDescent="0.3">
      <c r="A12" s="9"/>
      <c r="B12" s="6" t="s">
        <v>10</v>
      </c>
      <c r="C12" s="7">
        <v>114.57</v>
      </c>
      <c r="D12" s="8">
        <v>135</v>
      </c>
    </row>
    <row r="13" spans="1:4" ht="15.6" x14ac:dyDescent="0.3">
      <c r="A13" s="9"/>
      <c r="B13" s="1" t="s">
        <v>11</v>
      </c>
      <c r="C13" s="2">
        <v>162.88999999999999</v>
      </c>
      <c r="D13" s="3">
        <v>199</v>
      </c>
    </row>
    <row r="14" spans="1:4" ht="15.6" x14ac:dyDescent="0.3">
      <c r="A14" s="9"/>
      <c r="B14" s="6" t="s">
        <v>12</v>
      </c>
      <c r="C14" s="7">
        <v>143.43</v>
      </c>
      <c r="D14" s="8">
        <v>173</v>
      </c>
    </row>
    <row r="15" spans="1:4" ht="15.6" x14ac:dyDescent="0.3">
      <c r="A15" s="9"/>
      <c r="B15" s="1" t="s">
        <v>20</v>
      </c>
      <c r="C15" s="2">
        <v>117.79</v>
      </c>
      <c r="D15" s="21">
        <v>139</v>
      </c>
    </row>
    <row r="16" spans="1:4" ht="15.6" x14ac:dyDescent="0.3">
      <c r="A16" s="9"/>
      <c r="B16" s="6" t="s">
        <v>14</v>
      </c>
      <c r="C16" s="22">
        <v>116.08</v>
      </c>
      <c r="D16" s="23">
        <v>134</v>
      </c>
    </row>
    <row r="17" spans="1:4" ht="15.6" x14ac:dyDescent="0.3">
      <c r="A17" s="9"/>
      <c r="B17" s="1" t="s">
        <v>15</v>
      </c>
      <c r="C17" s="4">
        <v>126.26</v>
      </c>
      <c r="D17" s="5">
        <v>145</v>
      </c>
    </row>
    <row r="18" spans="1:4" ht="16.2" thickBot="1" x14ac:dyDescent="0.35">
      <c r="A18" s="9"/>
      <c r="B18" s="10" t="s">
        <v>16</v>
      </c>
      <c r="C18" s="11">
        <f>SUM(C6:C17)</f>
        <v>1484.4599999999998</v>
      </c>
      <c r="D18" s="12">
        <f>D6+D7+D8+D9+D10+D11+D12+D13+D14+D15+D17+D16</f>
        <v>1740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5848-9D5F-436B-B580-B937B8C7AE35}">
  <dimension ref="A1:D18"/>
  <sheetViews>
    <sheetView workbookViewId="0">
      <selection activeCell="D18" sqref="D18"/>
    </sheetView>
  </sheetViews>
  <sheetFormatPr defaultRowHeight="14.4" x14ac:dyDescent="0.3"/>
  <cols>
    <col min="1" max="1" width="29.6640625" customWidth="1"/>
    <col min="2" max="2" width="17.10937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1" t="s">
        <v>4</v>
      </c>
      <c r="C6" s="42">
        <v>91.76</v>
      </c>
      <c r="D6" s="33">
        <v>103</v>
      </c>
    </row>
    <row r="7" spans="1:4" ht="15.6" x14ac:dyDescent="0.3">
      <c r="A7" s="9"/>
      <c r="B7" s="41" t="s">
        <v>5</v>
      </c>
      <c r="C7" s="43">
        <v>100.58</v>
      </c>
      <c r="D7" s="31">
        <v>117</v>
      </c>
    </row>
    <row r="8" spans="1:4" ht="15.6" x14ac:dyDescent="0.3">
      <c r="A8" s="9"/>
      <c r="B8" s="41" t="s">
        <v>6</v>
      </c>
      <c r="C8" s="42">
        <v>123.36</v>
      </c>
      <c r="D8" s="33">
        <v>148</v>
      </c>
    </row>
    <row r="9" spans="1:4" ht="15.6" x14ac:dyDescent="0.3">
      <c r="A9" s="9"/>
      <c r="B9" s="41" t="s">
        <v>7</v>
      </c>
      <c r="C9" s="44">
        <v>106.34</v>
      </c>
      <c r="D9" s="31">
        <v>124</v>
      </c>
    </row>
    <row r="10" spans="1:4" ht="15.6" x14ac:dyDescent="0.3">
      <c r="A10" s="9"/>
      <c r="B10" s="41" t="s">
        <v>8</v>
      </c>
      <c r="C10" s="42">
        <v>108.45</v>
      </c>
      <c r="D10" s="33">
        <v>126</v>
      </c>
    </row>
    <row r="11" spans="1:4" ht="15.6" x14ac:dyDescent="0.3">
      <c r="A11" s="9"/>
      <c r="B11" s="41" t="s">
        <v>9</v>
      </c>
      <c r="C11" s="44">
        <v>344.88</v>
      </c>
      <c r="D11" s="31">
        <v>438</v>
      </c>
    </row>
    <row r="12" spans="1:4" ht="15.6" x14ac:dyDescent="0.3">
      <c r="A12" s="9"/>
      <c r="B12" s="41" t="s">
        <v>10</v>
      </c>
      <c r="C12" s="42">
        <v>117.63</v>
      </c>
      <c r="D12" s="33">
        <v>139</v>
      </c>
    </row>
    <row r="13" spans="1:4" ht="15.6" x14ac:dyDescent="0.3">
      <c r="A13" s="9"/>
      <c r="B13" s="41" t="s">
        <v>11</v>
      </c>
      <c r="C13" s="44">
        <v>460.28</v>
      </c>
      <c r="D13" s="31">
        <v>560</v>
      </c>
    </row>
    <row r="14" spans="1:4" ht="15.6" x14ac:dyDescent="0.3">
      <c r="A14" s="9"/>
      <c r="B14" s="41" t="s">
        <v>12</v>
      </c>
      <c r="C14" s="42">
        <v>217.83</v>
      </c>
      <c r="D14" s="33">
        <v>250</v>
      </c>
    </row>
    <row r="15" spans="1:4" ht="15.6" x14ac:dyDescent="0.3">
      <c r="A15" s="9"/>
      <c r="B15" s="41" t="s">
        <v>20</v>
      </c>
      <c r="C15" s="44">
        <v>98.95</v>
      </c>
      <c r="D15" s="30">
        <v>100</v>
      </c>
    </row>
    <row r="16" spans="1:4" ht="15.6" x14ac:dyDescent="0.3">
      <c r="A16" s="9"/>
      <c r="B16" s="41" t="s">
        <v>14</v>
      </c>
      <c r="C16" s="43">
        <v>118.13</v>
      </c>
      <c r="D16" s="30">
        <v>132</v>
      </c>
    </row>
    <row r="17" spans="1:4" ht="15.6" x14ac:dyDescent="0.3">
      <c r="A17" s="9"/>
      <c r="B17" s="41" t="s">
        <v>15</v>
      </c>
      <c r="C17" s="43">
        <v>87.35</v>
      </c>
      <c r="D17" s="33">
        <v>80</v>
      </c>
    </row>
    <row r="18" spans="1:4" ht="16.2" thickBot="1" x14ac:dyDescent="0.35">
      <c r="A18" s="9"/>
      <c r="B18" s="10" t="s">
        <v>16</v>
      </c>
      <c r="C18" s="11">
        <f>SUM(C6:C17)</f>
        <v>1975.54</v>
      </c>
      <c r="D18" s="12">
        <f>D6+D7+D8+D9+D10+D11+D12+D13+D14+D15+D17+D16</f>
        <v>2317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3C12-08EC-4486-8B88-AE9EB9214A37}">
  <dimension ref="A1:D18"/>
  <sheetViews>
    <sheetView topLeftCell="B1" workbookViewId="0">
      <selection activeCell="C11" sqref="C11:D17"/>
    </sheetView>
  </sheetViews>
  <sheetFormatPr defaultRowHeight="14.4" x14ac:dyDescent="0.3"/>
  <cols>
    <col min="1" max="1" width="29.6640625" customWidth="1"/>
    <col min="2" max="2" width="17.109375" customWidth="1"/>
    <col min="3" max="3" width="17.5546875" bestFit="1" customWidth="1"/>
    <col min="4" max="4" width="22.88671875" bestFit="1" customWidth="1"/>
  </cols>
  <sheetData>
    <row r="1" spans="1:4" ht="15.6" x14ac:dyDescent="0.3">
      <c r="A1" s="9"/>
    </row>
    <row r="2" spans="1:4" ht="15.6" x14ac:dyDescent="0.3">
      <c r="A2" s="9"/>
    </row>
    <row r="3" spans="1:4" ht="16.2" thickBot="1" x14ac:dyDescent="0.35">
      <c r="A3" s="9"/>
    </row>
    <row r="4" spans="1:4" ht="21.6" thickBot="1" x14ac:dyDescent="0.35">
      <c r="A4" s="9"/>
      <c r="B4" s="38" t="s">
        <v>19</v>
      </c>
      <c r="C4" s="39"/>
      <c r="D4" s="40"/>
    </row>
    <row r="5" spans="1:4" ht="16.2" thickTop="1" x14ac:dyDescent="0.3">
      <c r="A5" s="9"/>
      <c r="B5" s="15" t="s">
        <v>2</v>
      </c>
      <c r="C5" s="16" t="s">
        <v>17</v>
      </c>
      <c r="D5" s="17" t="s">
        <v>3</v>
      </c>
    </row>
    <row r="6" spans="1:4" ht="15.6" x14ac:dyDescent="0.3">
      <c r="A6" s="9"/>
      <c r="B6" s="41" t="s">
        <v>4</v>
      </c>
      <c r="C6" s="45">
        <v>55</v>
      </c>
      <c r="D6" s="30">
        <v>38</v>
      </c>
    </row>
    <row r="7" spans="1:4" ht="15.6" x14ac:dyDescent="0.3">
      <c r="A7" s="9"/>
      <c r="B7" s="41" t="s">
        <v>5</v>
      </c>
      <c r="C7" s="45">
        <v>113.07</v>
      </c>
      <c r="D7" s="31">
        <v>112</v>
      </c>
    </row>
    <row r="8" spans="1:4" ht="15.6" x14ac:dyDescent="0.3">
      <c r="A8" s="9"/>
      <c r="B8" s="41" t="s">
        <v>6</v>
      </c>
      <c r="C8" s="46">
        <v>118.48</v>
      </c>
      <c r="D8" s="33">
        <v>119</v>
      </c>
    </row>
    <row r="9" spans="1:4" ht="15.6" x14ac:dyDescent="0.3">
      <c r="A9" s="9"/>
      <c r="B9" s="41" t="s">
        <v>7</v>
      </c>
      <c r="C9" s="45">
        <v>79.16</v>
      </c>
      <c r="D9" s="31">
        <v>80</v>
      </c>
    </row>
    <row r="10" spans="1:4" ht="15.6" x14ac:dyDescent="0.3">
      <c r="A10" s="9"/>
      <c r="B10" s="41" t="s">
        <v>8</v>
      </c>
      <c r="C10" s="46">
        <v>101.77</v>
      </c>
      <c r="D10" s="33">
        <v>105</v>
      </c>
    </row>
    <row r="11" spans="1:4" ht="15.6" x14ac:dyDescent="0.3">
      <c r="A11" s="9"/>
      <c r="B11" s="41" t="s">
        <v>9</v>
      </c>
      <c r="C11" s="44">
        <v>234.04</v>
      </c>
      <c r="D11" s="31">
        <v>258</v>
      </c>
    </row>
    <row r="12" spans="1:4" ht="15.6" x14ac:dyDescent="0.3">
      <c r="A12" s="9"/>
      <c r="B12" s="41" t="s">
        <v>10</v>
      </c>
      <c r="C12" s="42">
        <v>270.42</v>
      </c>
      <c r="D12" s="33">
        <v>301</v>
      </c>
    </row>
    <row r="13" spans="1:4" ht="15.6" x14ac:dyDescent="0.3">
      <c r="A13" s="9"/>
      <c r="B13" s="41" t="s">
        <v>11</v>
      </c>
      <c r="C13" s="44">
        <v>223.41</v>
      </c>
      <c r="D13" s="31">
        <v>243</v>
      </c>
    </row>
    <row r="14" spans="1:4" ht="15.6" x14ac:dyDescent="0.3">
      <c r="A14" s="9"/>
      <c r="B14" s="41" t="s">
        <v>12</v>
      </c>
      <c r="C14" s="42">
        <v>128.05000000000001</v>
      </c>
      <c r="D14" s="33">
        <v>125</v>
      </c>
    </row>
    <row r="15" spans="1:4" ht="15.6" x14ac:dyDescent="0.3">
      <c r="A15" s="9"/>
      <c r="B15" s="41" t="s">
        <v>20</v>
      </c>
      <c r="C15" s="44">
        <v>125.05</v>
      </c>
      <c r="D15" s="30">
        <v>125</v>
      </c>
    </row>
    <row r="16" spans="1:4" ht="15.6" x14ac:dyDescent="0.3">
      <c r="A16" s="9"/>
      <c r="B16" s="41" t="s">
        <v>14</v>
      </c>
      <c r="C16" s="43">
        <v>99.85</v>
      </c>
      <c r="D16" s="30">
        <v>96</v>
      </c>
    </row>
    <row r="17" spans="1:4" ht="15.6" x14ac:dyDescent="0.3">
      <c r="A17" s="9"/>
      <c r="B17" s="41" t="s">
        <v>15</v>
      </c>
      <c r="C17" s="42">
        <v>86.38</v>
      </c>
      <c r="D17" s="33">
        <v>71</v>
      </c>
    </row>
    <row r="18" spans="1:4" ht="16.2" thickBot="1" x14ac:dyDescent="0.35">
      <c r="A18" s="9"/>
      <c r="B18" s="10" t="s">
        <v>16</v>
      </c>
      <c r="C18" s="11">
        <f>SUM(C6:C17)</f>
        <v>1634.6799999999998</v>
      </c>
      <c r="D18" s="12">
        <f>D6+D7+D8+D9+D10+D11+D12+D13+D14+D15+D17+D16</f>
        <v>1673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2026-01-15T21:52:38Z</dcterms:modified>
</cp:coreProperties>
</file>