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84BEA27C-08C0-40B9-9B70-F495C5D4C46C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8" l="1"/>
  <c r="D14" i="1" s="1"/>
  <c r="D13" i="1"/>
  <c r="C13" i="1"/>
  <c r="D18" i="19"/>
  <c r="C18" i="19"/>
  <c r="C18" i="18"/>
  <c r="C14" i="1" s="1"/>
  <c r="D12" i="1"/>
  <c r="D18" i="17"/>
  <c r="C18" i="17"/>
  <c r="C18" i="16"/>
  <c r="C12" i="1" s="1"/>
  <c r="D18" i="16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<sst xmlns="http://schemas.openxmlformats.org/spreadsheetml/2006/main" count="179" uniqueCount="21">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</sst>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5" fontId="0" fillId="4" borderId="0" xfId="2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5" fontId="0" fillId="4" borderId="4" xfId="2" applyNumberFormat="1" applyFon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0" fontId="0" fillId="4" borderId="4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48425546372006E-2"/>
          <c:y val="4.6026500593049816E-2"/>
          <c:w val="0.89589935496943429"/>
          <c:h val="0.761045536609041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752432746757019E-2"/>
                  <c:y val="6.171847151103284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1-4A08-B60F-B49A4B3901C9}"/>
                </c:ext>
              </c:extLst>
            </c:dLbl>
            <c:dLbl>
              <c:idx val="1"/>
              <c:layout>
                <c:manualLayout>
                  <c:x val="-7.6227972787717757E-2"/>
                  <c:y val="6.9649562489802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A-4023-BAD4-7222940F6AAB}"/>
                </c:ext>
              </c:extLst>
            </c:dLbl>
            <c:dLbl>
              <c:idx val="8"/>
              <c:layout>
                <c:manualLayout>
                  <c:x val="-7.5103900690499811E-2"/>
                  <c:y val="6.5604408549673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59-448D-A1CA-2444F04D984B}"/>
                </c:ext>
              </c:extLst>
            </c:dLbl>
            <c:dLbl>
              <c:idx val="11"/>
              <c:layout>
                <c:manualLayout>
                  <c:x val="-2.4485599117993414E-2"/>
                  <c:y val="6.1718471511032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59-448D-A1CA-2444F04D984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102.09</c:v>
                </c:pt>
                <c:pt idx="1">
                  <c:v>113.02</c:v>
                </c:pt>
                <c:pt idx="2">
                  <c:v>147.26</c:v>
                </c:pt>
                <c:pt idx="3">
                  <c:v>205.58</c:v>
                </c:pt>
                <c:pt idx="4">
                  <c:v>358.45</c:v>
                </c:pt>
                <c:pt idx="5">
                  <c:v>427.71</c:v>
                </c:pt>
                <c:pt idx="6">
                  <c:v>491.09</c:v>
                </c:pt>
                <c:pt idx="7">
                  <c:v>534.22</c:v>
                </c:pt>
                <c:pt idx="8">
                  <c:v>244.82</c:v>
                </c:pt>
                <c:pt idx="9">
                  <c:v>248.6</c:v>
                </c:pt>
                <c:pt idx="10">
                  <c:v>163.13999999999999</c:v>
                </c:pt>
                <c:pt idx="11">
                  <c:v>103.65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59-448D-A1CA-2444F04D984B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8246002625416932E-2"/>
                  <c:y val="4.565211072166746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59-448D-A1CA-2444F04D984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98</c:v>
                </c:pt>
                <c:pt idx="1">
                  <c:v>112</c:v>
                </c:pt>
                <c:pt idx="2">
                  <c:v>162</c:v>
                </c:pt>
                <c:pt idx="3">
                  <c:v>228</c:v>
                </c:pt>
                <c:pt idx="4" formatCode="#,##0">
                  <c:v>404</c:v>
                </c:pt>
                <c:pt idx="5" formatCode="#,##0">
                  <c:v>485</c:v>
                </c:pt>
                <c:pt idx="6" formatCode="#,##0">
                  <c:v>557</c:v>
                </c:pt>
                <c:pt idx="7" formatCode="#,##0">
                  <c:v>579</c:v>
                </c:pt>
                <c:pt idx="8">
                  <c:v>260</c:v>
                </c:pt>
                <c:pt idx="9">
                  <c:v>258</c:v>
                </c:pt>
                <c:pt idx="10" formatCode="#,##0">
                  <c:v>149</c:v>
                </c:pt>
                <c:pt idx="11" formatCode="#,##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259-448D-A1CA-2444F04D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10080"/>
        <c:axId val="123311616"/>
      </c:lineChart>
      <c:dateAx>
        <c:axId val="1233100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311616"/>
        <c:crosses val="autoZero"/>
        <c:auto val="1"/>
        <c:lblOffset val="100"/>
        <c:baseTimeUnit val="months"/>
      </c:dateAx>
      <c:valAx>
        <c:axId val="1233116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3310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9659234439716261E-2"/>
          <c:y val="2.102140506218864E-2"/>
          <c:w val="0.25603331922887707"/>
          <c:h val="0.11413275854484668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4.196929929213394E-3"/>
                  <c:y val="-1.714398765480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3A-48DA-8D5C-41F360EB1E55}"/>
                </c:ext>
              </c:extLst>
            </c:dLbl>
            <c:dLbl>
              <c:idx val="1"/>
              <c:layout>
                <c:manualLayout>
                  <c:x val="4.0404040404040449E-2"/>
                  <c:y val="-1.340033500837521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A-48DA-8D5C-41F360EB1E55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1859.3799999999999</c:v>
                </c:pt>
                <c:pt idx="2">
                  <c:v>2814.5699999999997</c:v>
                </c:pt>
                <c:pt idx="3">
                  <c:v>1973.11</c:v>
                </c:pt>
                <c:pt idx="4">
                  <c:v>1764.1400000000003</c:v>
                </c:pt>
                <c:pt idx="5">
                  <c:v>1191.8999999999999</c:v>
                </c:pt>
                <c:pt idx="6">
                  <c:v>1274.7</c:v>
                </c:pt>
                <c:pt idx="7">
                  <c:v>3232.06</c:v>
                </c:pt>
                <c:pt idx="8">
                  <c:v>3126.78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A-48DA-8D5C-41F360EB1E55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202020202020211E-2"/>
                  <c:y val="1.005025125628140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A-48DA-8D5C-41F360EB1E55}"/>
                </c:ext>
              </c:extLst>
            </c:dLbl>
            <c:dLbl>
              <c:idx val="3"/>
              <c:layout>
                <c:manualLayout>
                  <c:x val="-4.2424242424242427E-2"/>
                  <c:y val="6.030150753768845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3A-48DA-8D5C-41F360EB1E5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60</c:v>
                </c:pt>
                <c:pt idx="1">
                  <c:v>2385</c:v>
                </c:pt>
                <c:pt idx="2">
                  <c:v>3479</c:v>
                </c:pt>
                <c:pt idx="3">
                  <c:v>2647</c:v>
                </c:pt>
                <c:pt idx="4">
                  <c:v>2018</c:v>
                </c:pt>
                <c:pt idx="5">
                  <c:v>1291</c:v>
                </c:pt>
                <c:pt idx="6">
                  <c:v>1465</c:v>
                </c:pt>
                <c:pt idx="7">
                  <c:v>3832</c:v>
                </c:pt>
                <c:pt idx="8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3A-48DA-8D5C-41F360EB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46240"/>
        <c:axId val="123556224"/>
      </c:lineChart>
      <c:catAx>
        <c:axId val="1235462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3556224"/>
        <c:crosses val="autoZero"/>
        <c:auto val="1"/>
        <c:lblAlgn val="ctr"/>
        <c:lblOffset val="100"/>
        <c:noMultiLvlLbl val="0"/>
      </c:catAx>
      <c:valAx>
        <c:axId val="12355622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354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310299848882528E-2"/>
          <c:y val="0.11055276381909547"/>
          <c:w val="0.28530899546647587"/>
          <c:h val="0.13499386697265855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104775</xdr:rowOff>
    </xdr:from>
    <xdr:to>
      <xdr:col>14</xdr:col>
      <xdr:colOff>400051</xdr:colOff>
      <xdr:row>18</xdr:row>
      <xdr:rowOff>33617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1352550</xdr:colOff>
      <xdr:row>3</xdr:row>
      <xdr:rowOff>76200</xdr:rowOff>
    </xdr:from>
    <xdr:to>
      <xdr:col>11</xdr:col>
      <xdr:colOff>523875</xdr:colOff>
      <xdr:row>19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8.5546875" style="9" customWidth="1"/>
    <col min="2" max="2" width="24.109375" customWidth="1"/>
    <col min="3" max="3" width="20.88671875" customWidth="1"/>
    <col min="4" max="4" width="24.6640625" customWidth="1"/>
  </cols>
  <sheetData>
    <row r="3" spans="2:4" ht="16.2" thickBot="1" x14ac:dyDescent="0.35"/>
    <row r="4" spans="2:4" ht="21.6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0" t="s">
        <v>16</v>
      </c>
      <c r="C18" s="11">
        <f>SUM(C16:C17)</f>
        <v>36.880000000000003</v>
      </c>
      <c r="D18" s="12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AF87-0DE2-4688-99BB-632B5EA5C571}">
  <dimension ref="A1:D18"/>
  <sheetViews>
    <sheetView topLeftCell="B1" workbookViewId="0">
      <selection activeCell="C6" sqref="C6:D6"/>
    </sheetView>
  </sheetViews>
  <sheetFormatPr defaultRowHeight="14.4" x14ac:dyDescent="0.3"/>
  <cols>
    <col min="1" max="2" width="2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103.65</v>
      </c>
      <c r="D6" s="8">
        <v>88</v>
      </c>
    </row>
    <row r="7" spans="1:4" ht="15.6" x14ac:dyDescent="0.3">
      <c r="A7" s="9"/>
      <c r="B7" s="1" t="s">
        <v>5</v>
      </c>
      <c r="C7" s="24"/>
      <c r="D7" s="21"/>
    </row>
    <row r="8" spans="1:4" ht="15.6" x14ac:dyDescent="0.3">
      <c r="A8" s="9"/>
      <c r="B8" s="6" t="s">
        <v>6</v>
      </c>
      <c r="C8" s="7"/>
      <c r="D8" s="8"/>
    </row>
    <row r="9" spans="1:4" ht="15.6" x14ac:dyDescent="0.3">
      <c r="A9" s="9"/>
      <c r="B9" s="1" t="s">
        <v>7</v>
      </c>
      <c r="C9" s="2"/>
      <c r="D9" s="3"/>
    </row>
    <row r="10" spans="1:4" ht="15.6" x14ac:dyDescent="0.3">
      <c r="A10" s="9"/>
      <c r="B10" s="6" t="s">
        <v>8</v>
      </c>
      <c r="C10" s="7"/>
      <c r="D10" s="8"/>
    </row>
    <row r="11" spans="1:4" ht="15.6" x14ac:dyDescent="0.3">
      <c r="A11" s="9"/>
      <c r="B11" s="1" t="s">
        <v>9</v>
      </c>
      <c r="C11" s="2"/>
      <c r="D11" s="3"/>
    </row>
    <row r="12" spans="1:4" ht="15.6" x14ac:dyDescent="0.3">
      <c r="A12" s="9"/>
      <c r="B12" s="6" t="s">
        <v>10</v>
      </c>
      <c r="C12" s="7"/>
      <c r="D12" s="8"/>
    </row>
    <row r="13" spans="1:4" ht="15.6" x14ac:dyDescent="0.3">
      <c r="A13" s="9"/>
      <c r="B13" s="1" t="s">
        <v>11</v>
      </c>
      <c r="C13" s="2"/>
      <c r="D13" s="3"/>
    </row>
    <row r="14" spans="1:4" ht="15.6" x14ac:dyDescent="0.3">
      <c r="A14" s="9"/>
      <c r="B14" s="6" t="s">
        <v>12</v>
      </c>
      <c r="C14" s="7"/>
      <c r="D14" s="8"/>
    </row>
    <row r="15" spans="1:4" ht="15.6" x14ac:dyDescent="0.3">
      <c r="A15" s="9"/>
      <c r="B15" s="1" t="s">
        <v>13</v>
      </c>
      <c r="C15" s="2"/>
      <c r="D15" s="21"/>
    </row>
    <row r="16" spans="1:4" ht="15.6" x14ac:dyDescent="0.3">
      <c r="A16" s="9"/>
      <c r="B16" s="6" t="s">
        <v>14</v>
      </c>
      <c r="C16" s="22"/>
      <c r="D16" s="23"/>
    </row>
    <row r="17" spans="1:4" ht="15.6" x14ac:dyDescent="0.3">
      <c r="A17" s="9"/>
      <c r="B17" s="1" t="s">
        <v>15</v>
      </c>
      <c r="C17" s="2"/>
      <c r="D17" s="3"/>
    </row>
    <row r="18" spans="1:4" ht="16.2" thickBot="1" x14ac:dyDescent="0.35">
      <c r="A18" s="9"/>
      <c r="B18" s="10" t="s">
        <v>16</v>
      </c>
      <c r="C18" s="11">
        <f>SUM(C6:C17)</f>
        <v>103.65</v>
      </c>
      <c r="D18" s="12">
        <f>SUM(D6:D17)</f>
        <v>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17"/>
  <sheetViews>
    <sheetView showGridLines="0" tabSelected="1" topLeftCell="C3" zoomScale="126" zoomScaleNormal="102" workbookViewId="0">
      <selection activeCell="E20" sqref="E20"/>
    </sheetView>
  </sheetViews>
  <sheetFormatPr defaultRowHeight="15.6" x14ac:dyDescent="0.3"/>
  <cols>
    <col min="1" max="1" width="18.5546875" style="9" customWidth="1"/>
    <col min="2" max="2" width="25.6640625" customWidth="1"/>
    <col min="3" max="3" width="22.6640625" customWidth="1"/>
    <col min="4" max="4" width="25.44140625" customWidth="1"/>
  </cols>
  <sheetData>
    <row r="3" spans="1:5" ht="16.2" thickBot="1" x14ac:dyDescent="0.35"/>
    <row r="4" spans="1:5" ht="22.5" customHeight="1" thickBot="1" x14ac:dyDescent="0.35">
      <c r="B4" s="29" t="s">
        <v>19</v>
      </c>
      <c r="C4" s="30"/>
      <c r="D4" s="31"/>
    </row>
    <row r="5" spans="1:5" ht="16.2" thickTop="1" x14ac:dyDescent="0.3">
      <c r="B5" s="15" t="s">
        <v>2</v>
      </c>
      <c r="C5" s="25" t="s">
        <v>17</v>
      </c>
      <c r="D5" s="17" t="s">
        <v>3</v>
      </c>
    </row>
    <row r="6" spans="1:5" x14ac:dyDescent="0.3">
      <c r="A6" s="28"/>
      <c r="B6" s="43">
        <v>45689</v>
      </c>
      <c r="C6" s="42">
        <v>102.09</v>
      </c>
      <c r="D6" s="26">
        <v>98</v>
      </c>
    </row>
    <row r="7" spans="1:5" x14ac:dyDescent="0.3">
      <c r="B7" s="43">
        <v>45717</v>
      </c>
      <c r="C7" s="42">
        <v>113.02</v>
      </c>
      <c r="D7" s="26">
        <v>112</v>
      </c>
    </row>
    <row r="8" spans="1:5" x14ac:dyDescent="0.3">
      <c r="B8" s="43">
        <v>45748</v>
      </c>
      <c r="C8" s="42">
        <v>147.26</v>
      </c>
      <c r="D8" s="26">
        <v>162</v>
      </c>
    </row>
    <row r="9" spans="1:5" x14ac:dyDescent="0.3">
      <c r="B9" s="43">
        <v>45778</v>
      </c>
      <c r="C9" s="42">
        <v>205.58</v>
      </c>
      <c r="D9" s="26">
        <v>228</v>
      </c>
    </row>
    <row r="10" spans="1:5" x14ac:dyDescent="0.3">
      <c r="B10" s="43">
        <v>45809</v>
      </c>
      <c r="C10" s="42">
        <v>358.45</v>
      </c>
      <c r="D10" s="36">
        <v>404</v>
      </c>
    </row>
    <row r="11" spans="1:5" x14ac:dyDescent="0.3">
      <c r="B11" s="43">
        <v>45839</v>
      </c>
      <c r="C11" s="42">
        <v>427.71</v>
      </c>
      <c r="D11" s="27">
        <v>485</v>
      </c>
    </row>
    <row r="12" spans="1:5" x14ac:dyDescent="0.3">
      <c r="B12" s="43">
        <v>45870</v>
      </c>
      <c r="C12" s="42">
        <v>491.09</v>
      </c>
      <c r="D12" s="36">
        <v>557</v>
      </c>
      <c r="E12" t="s">
        <v>20</v>
      </c>
    </row>
    <row r="13" spans="1:5" x14ac:dyDescent="0.3">
      <c r="B13" s="43">
        <v>45901</v>
      </c>
      <c r="C13" s="41">
        <v>534.22</v>
      </c>
      <c r="D13" s="27">
        <v>579</v>
      </c>
    </row>
    <row r="14" spans="1:5" x14ac:dyDescent="0.3">
      <c r="B14" s="43">
        <v>45931</v>
      </c>
      <c r="C14" s="42">
        <v>244.82</v>
      </c>
      <c r="D14" s="26">
        <v>260</v>
      </c>
    </row>
    <row r="15" spans="1:5" x14ac:dyDescent="0.3">
      <c r="B15" s="43">
        <v>45962</v>
      </c>
      <c r="C15" s="42">
        <v>248.6</v>
      </c>
      <c r="D15" s="26">
        <v>258</v>
      </c>
    </row>
    <row r="16" spans="1:5" x14ac:dyDescent="0.3">
      <c r="B16" s="43">
        <v>45992</v>
      </c>
      <c r="C16" s="42">
        <v>163.13999999999999</v>
      </c>
      <c r="D16" s="36">
        <v>149</v>
      </c>
    </row>
    <row r="17" spans="2:4" ht="16.2" thickBot="1" x14ac:dyDescent="0.35">
      <c r="B17" s="44">
        <v>46023</v>
      </c>
      <c r="C17" s="45">
        <v>103.65</v>
      </c>
      <c r="D17" s="40">
        <v>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F14"/>
  <sheetViews>
    <sheetView showGridLines="0" topLeftCell="B1" zoomScale="108" workbookViewId="0">
      <selection activeCell="C19" sqref="C19:C20"/>
    </sheetView>
  </sheetViews>
  <sheetFormatPr defaultColWidth="9.109375" defaultRowHeight="15.6" x14ac:dyDescent="0.3"/>
  <cols>
    <col min="1" max="1" width="18.5546875" style="9" customWidth="1"/>
    <col min="2" max="2" width="21.5546875" style="9" customWidth="1"/>
    <col min="3" max="3" width="21.88671875" style="9" customWidth="1"/>
    <col min="4" max="4" width="27.44140625" style="9" customWidth="1"/>
    <col min="5" max="6" width="22.6640625" style="9" customWidth="1"/>
    <col min="7" max="16384" width="9.109375" style="9"/>
  </cols>
  <sheetData>
    <row r="3" spans="2:6" ht="16.2" thickBot="1" x14ac:dyDescent="0.35">
      <c r="F3" s="13"/>
    </row>
    <row r="4" spans="2:6" ht="27.75" customHeight="1" thickBot="1" x14ac:dyDescent="0.35">
      <c r="B4" s="29" t="s">
        <v>19</v>
      </c>
      <c r="C4" s="30"/>
      <c r="D4" s="31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32">
        <v>2017</v>
      </c>
      <c r="C6" s="37">
        <f>'2017'!C18</f>
        <v>36.880000000000003</v>
      </c>
      <c r="D6" s="27">
        <f>'2017'!D18</f>
        <v>60</v>
      </c>
    </row>
    <row r="7" spans="2:6" x14ac:dyDescent="0.3">
      <c r="B7" s="32">
        <v>2018</v>
      </c>
      <c r="C7" s="37">
        <f>'2018'!C18</f>
        <v>1859.3799999999999</v>
      </c>
      <c r="D7" s="27">
        <f>'2018'!D18</f>
        <v>2385</v>
      </c>
    </row>
    <row r="8" spans="2:6" x14ac:dyDescent="0.3">
      <c r="B8" s="32">
        <v>2019</v>
      </c>
      <c r="C8" s="37">
        <f>'2019'!C18</f>
        <v>2814.5699999999997</v>
      </c>
      <c r="D8" s="27">
        <f>'2019'!D18</f>
        <v>3479</v>
      </c>
    </row>
    <row r="9" spans="2:6" x14ac:dyDescent="0.3">
      <c r="B9" s="32">
        <v>2020</v>
      </c>
      <c r="C9" s="37">
        <f>'2020'!C18</f>
        <v>1973.11</v>
      </c>
      <c r="D9" s="27">
        <f>'2020'!D18</f>
        <v>2647</v>
      </c>
    </row>
    <row r="10" spans="2:6" x14ac:dyDescent="0.3">
      <c r="B10" s="32">
        <v>2021</v>
      </c>
      <c r="C10" s="37">
        <f>'2021'!C18</f>
        <v>1764.1400000000003</v>
      </c>
      <c r="D10" s="27">
        <f>'2021'!D18</f>
        <v>2018</v>
      </c>
    </row>
    <row r="11" spans="2:6" x14ac:dyDescent="0.3">
      <c r="B11" s="32">
        <v>2022</v>
      </c>
      <c r="C11" s="37">
        <v>1191.8999999999999</v>
      </c>
      <c r="D11" s="27">
        <v>1291</v>
      </c>
    </row>
    <row r="12" spans="2:6" x14ac:dyDescent="0.3">
      <c r="B12" s="32">
        <v>2023</v>
      </c>
      <c r="C12" s="37">
        <f>'2023'!C18</f>
        <v>1274.7</v>
      </c>
      <c r="D12" s="27">
        <f>'2023'!D18</f>
        <v>1465</v>
      </c>
    </row>
    <row r="13" spans="2:6" x14ac:dyDescent="0.3">
      <c r="B13" s="32">
        <v>2024</v>
      </c>
      <c r="C13" s="37">
        <f>'2024'!C18</f>
        <v>3232.06</v>
      </c>
      <c r="D13" s="27">
        <f>'2024'!D18</f>
        <v>3832</v>
      </c>
    </row>
    <row r="14" spans="2:6" ht="16.2" thickBot="1" x14ac:dyDescent="0.35">
      <c r="B14" s="38">
        <v>2025</v>
      </c>
      <c r="C14" s="39">
        <f>'2025'!C18</f>
        <v>3126.78</v>
      </c>
      <c r="D14" s="40">
        <f>'2025'!D18</f>
        <v>3376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/>
  </sheetViews>
  <sheetFormatPr defaultRowHeight="15.6" x14ac:dyDescent="0.3"/>
  <cols>
    <col min="1" max="1" width="18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24.05</v>
      </c>
      <c r="D7" s="3">
        <v>30</v>
      </c>
    </row>
    <row r="8" spans="2:4" x14ac:dyDescent="0.3">
      <c r="B8" s="6" t="s">
        <v>6</v>
      </c>
      <c r="C8" s="7">
        <v>55.13</v>
      </c>
      <c r="D8" s="8">
        <v>76</v>
      </c>
    </row>
    <row r="9" spans="2:4" x14ac:dyDescent="0.3">
      <c r="B9" s="1" t="s">
        <v>7</v>
      </c>
      <c r="C9" s="2">
        <v>54.51</v>
      </c>
      <c r="D9" s="3">
        <v>72</v>
      </c>
    </row>
    <row r="10" spans="2:4" x14ac:dyDescent="0.3">
      <c r="B10" s="6" t="s">
        <v>8</v>
      </c>
      <c r="C10" s="7">
        <v>109.18</v>
      </c>
      <c r="D10" s="8">
        <v>153</v>
      </c>
    </row>
    <row r="11" spans="2:4" x14ac:dyDescent="0.3">
      <c r="B11" s="1" t="s">
        <v>9</v>
      </c>
      <c r="C11" s="2">
        <v>181.56</v>
      </c>
      <c r="D11" s="3">
        <v>233</v>
      </c>
    </row>
    <row r="12" spans="2:4" x14ac:dyDescent="0.3">
      <c r="B12" s="6" t="s">
        <v>10</v>
      </c>
      <c r="C12" s="7">
        <v>197.12</v>
      </c>
      <c r="D12" s="8">
        <v>244</v>
      </c>
    </row>
    <row r="13" spans="2:4" x14ac:dyDescent="0.3">
      <c r="B13" s="1" t="s">
        <v>11</v>
      </c>
      <c r="C13" s="2">
        <v>226.58</v>
      </c>
      <c r="D13" s="3">
        <v>285</v>
      </c>
    </row>
    <row r="14" spans="2:4" x14ac:dyDescent="0.3">
      <c r="B14" s="6" t="s">
        <v>12</v>
      </c>
      <c r="C14" s="7">
        <v>253.14</v>
      </c>
      <c r="D14" s="8">
        <v>313</v>
      </c>
    </row>
    <row r="15" spans="2:4" x14ac:dyDescent="0.3">
      <c r="B15" s="1" t="s">
        <v>13</v>
      </c>
      <c r="C15" s="2">
        <v>298.56</v>
      </c>
      <c r="D15" s="21">
        <v>376</v>
      </c>
    </row>
    <row r="16" spans="2:4" x14ac:dyDescent="0.3">
      <c r="B16" s="6" t="s">
        <v>14</v>
      </c>
      <c r="C16" s="22">
        <v>232.44</v>
      </c>
      <c r="D16" s="23">
        <v>308</v>
      </c>
    </row>
    <row r="17" spans="2:4" x14ac:dyDescent="0.3">
      <c r="B17" s="1" t="s">
        <v>15</v>
      </c>
      <c r="C17" s="2">
        <v>203.8</v>
      </c>
      <c r="D17" s="3">
        <v>265</v>
      </c>
    </row>
    <row r="18" spans="2:4" ht="16.2" thickBot="1" x14ac:dyDescent="0.35">
      <c r="B18" s="10" t="s">
        <v>16</v>
      </c>
      <c r="C18" s="11">
        <f>SUM(C6:C17)</f>
        <v>1859.3799999999999</v>
      </c>
      <c r="D18" s="12">
        <f>SUM(D6:D17)</f>
        <v>2385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activeCell="C13" sqref="C13"/>
    </sheetView>
  </sheetViews>
  <sheetFormatPr defaultRowHeight="15.6" x14ac:dyDescent="0.3"/>
  <cols>
    <col min="1" max="1" width="18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29" t="s">
        <v>19</v>
      </c>
      <c r="C4" s="30"/>
      <c r="D4" s="3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43.69</v>
      </c>
      <c r="D6" s="8">
        <v>55</v>
      </c>
    </row>
    <row r="7" spans="2:4" x14ac:dyDescent="0.3">
      <c r="B7" s="1" t="s">
        <v>5</v>
      </c>
      <c r="C7" s="24">
        <v>80.86</v>
      </c>
      <c r="D7" s="21">
        <v>100</v>
      </c>
    </row>
    <row r="8" spans="2:4" x14ac:dyDescent="0.3">
      <c r="B8" s="6" t="s">
        <v>6</v>
      </c>
      <c r="C8" s="7">
        <v>163.26</v>
      </c>
      <c r="D8" s="8">
        <v>193</v>
      </c>
    </row>
    <row r="9" spans="2:4" x14ac:dyDescent="0.3">
      <c r="B9" s="1" t="s">
        <v>7</v>
      </c>
      <c r="C9" s="2">
        <v>284.75</v>
      </c>
      <c r="D9" s="3">
        <v>354</v>
      </c>
    </row>
    <row r="10" spans="2:4" x14ac:dyDescent="0.3">
      <c r="B10" s="6" t="s">
        <v>8</v>
      </c>
      <c r="C10" s="7">
        <v>267.64999999999998</v>
      </c>
      <c r="D10" s="8">
        <v>337</v>
      </c>
    </row>
    <row r="11" spans="2:4" x14ac:dyDescent="0.3">
      <c r="B11" s="1" t="s">
        <v>9</v>
      </c>
      <c r="C11" s="2">
        <v>265.47000000000003</v>
      </c>
      <c r="D11" s="3">
        <v>331</v>
      </c>
    </row>
    <row r="12" spans="2:4" x14ac:dyDescent="0.3">
      <c r="B12" s="6" t="s">
        <v>10</v>
      </c>
      <c r="C12" s="7">
        <v>269.60000000000002</v>
      </c>
      <c r="D12" s="8">
        <v>340</v>
      </c>
    </row>
    <row r="13" spans="2:4" x14ac:dyDescent="0.3">
      <c r="B13" s="1" t="s">
        <v>11</v>
      </c>
      <c r="C13" s="2">
        <v>305.72000000000003</v>
      </c>
      <c r="D13" s="3">
        <v>368</v>
      </c>
    </row>
    <row r="14" spans="2:4" x14ac:dyDescent="0.3">
      <c r="B14" s="6" t="s">
        <v>12</v>
      </c>
      <c r="C14" s="7">
        <v>327.04000000000002</v>
      </c>
      <c r="D14" s="8">
        <v>395</v>
      </c>
    </row>
    <row r="15" spans="2:4" x14ac:dyDescent="0.3">
      <c r="B15" s="1" t="s">
        <v>13</v>
      </c>
      <c r="C15" s="2">
        <v>343.72</v>
      </c>
      <c r="D15" s="21">
        <v>417</v>
      </c>
    </row>
    <row r="16" spans="2:4" x14ac:dyDescent="0.3">
      <c r="B16" s="6" t="s">
        <v>14</v>
      </c>
      <c r="C16" s="22">
        <v>281.01</v>
      </c>
      <c r="D16" s="23">
        <v>348</v>
      </c>
    </row>
    <row r="17" spans="2:4" x14ac:dyDescent="0.3">
      <c r="B17" s="1" t="s">
        <v>15</v>
      </c>
      <c r="C17" s="2">
        <v>181.8</v>
      </c>
      <c r="D17" s="3">
        <v>241</v>
      </c>
    </row>
    <row r="18" spans="2:4" ht="16.2" thickBot="1" x14ac:dyDescent="0.35">
      <c r="B18" s="10" t="s">
        <v>16</v>
      </c>
      <c r="C18" s="11">
        <f>SUM(C6:C17)</f>
        <v>2814.5699999999997</v>
      </c>
      <c r="D18" s="12">
        <f>SUM(D6:D17)</f>
        <v>3479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B9" sqref="B9:D17"/>
    </sheetView>
  </sheetViews>
  <sheetFormatPr defaultRowHeight="14.4" x14ac:dyDescent="0.3"/>
  <cols>
    <col min="1" max="1" width="26.33203125" customWidth="1"/>
    <col min="2" max="2" width="25.88671875" customWidth="1"/>
    <col min="3" max="3" width="21.6640625" customWidth="1"/>
    <col min="4" max="4" width="28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42.54</v>
      </c>
      <c r="D6" s="8">
        <v>55</v>
      </c>
    </row>
    <row r="7" spans="1:4" ht="15.6" x14ac:dyDescent="0.3">
      <c r="A7" s="9"/>
      <c r="B7" s="1" t="s">
        <v>5</v>
      </c>
      <c r="C7" s="24">
        <v>105.36</v>
      </c>
      <c r="D7" s="21">
        <v>138</v>
      </c>
    </row>
    <row r="8" spans="1:4" ht="15.6" x14ac:dyDescent="0.3">
      <c r="A8" s="9"/>
      <c r="B8" s="6" t="s">
        <v>6</v>
      </c>
      <c r="C8" s="7">
        <v>220.42</v>
      </c>
      <c r="D8" s="8">
        <v>297</v>
      </c>
    </row>
    <row r="9" spans="1:4" ht="15.6" x14ac:dyDescent="0.3">
      <c r="A9" s="9"/>
      <c r="B9" s="1" t="s">
        <v>7</v>
      </c>
      <c r="C9" s="2">
        <v>287.27999999999997</v>
      </c>
      <c r="D9" s="3">
        <v>372</v>
      </c>
    </row>
    <row r="10" spans="1:4" ht="15.6" x14ac:dyDescent="0.3">
      <c r="A10" s="9"/>
      <c r="B10" s="6" t="s">
        <v>8</v>
      </c>
      <c r="C10" s="7">
        <v>379.95</v>
      </c>
      <c r="D10" s="8">
        <v>510</v>
      </c>
    </row>
    <row r="11" spans="1:4" ht="15.6" x14ac:dyDescent="0.3">
      <c r="A11" s="9"/>
      <c r="B11" s="1" t="s">
        <v>9</v>
      </c>
      <c r="C11" s="2">
        <v>325.3</v>
      </c>
      <c r="D11" s="3">
        <v>452</v>
      </c>
    </row>
    <row r="12" spans="1:4" ht="15.6" x14ac:dyDescent="0.3">
      <c r="A12" s="9"/>
      <c r="B12" s="6" t="s">
        <v>10</v>
      </c>
      <c r="C12" s="7">
        <v>160.41999999999999</v>
      </c>
      <c r="D12" s="8">
        <v>223</v>
      </c>
    </row>
    <row r="13" spans="1:4" ht="15.6" x14ac:dyDescent="0.3">
      <c r="A13" s="9"/>
      <c r="B13" s="1" t="s">
        <v>11</v>
      </c>
      <c r="C13" s="2">
        <v>85.84</v>
      </c>
      <c r="D13" s="3">
        <v>118</v>
      </c>
    </row>
    <row r="14" spans="1:4" ht="15.6" x14ac:dyDescent="0.3">
      <c r="A14" s="9"/>
      <c r="B14" s="6" t="s">
        <v>12</v>
      </c>
      <c r="C14" s="7">
        <v>117.54</v>
      </c>
      <c r="D14" s="8">
        <v>162</v>
      </c>
    </row>
    <row r="15" spans="1:4" ht="15.6" x14ac:dyDescent="0.3">
      <c r="A15" s="9"/>
      <c r="B15" s="1" t="s">
        <v>13</v>
      </c>
      <c r="C15" s="2">
        <v>86.91</v>
      </c>
      <c r="D15" s="21">
        <v>116</v>
      </c>
    </row>
    <row r="16" spans="1:4" ht="15.6" x14ac:dyDescent="0.3">
      <c r="A16" s="9"/>
      <c r="B16" s="6" t="s">
        <v>14</v>
      </c>
      <c r="C16" s="22">
        <v>71.53</v>
      </c>
      <c r="D16" s="23">
        <v>96</v>
      </c>
    </row>
    <row r="17" spans="1:4" ht="15.6" x14ac:dyDescent="0.3">
      <c r="A17" s="9"/>
      <c r="B17" s="1" t="s">
        <v>15</v>
      </c>
      <c r="C17" s="2">
        <v>90.02</v>
      </c>
      <c r="D17" s="3">
        <v>108</v>
      </c>
    </row>
    <row r="18" spans="1:4" ht="16.2" thickBot="1" x14ac:dyDescent="0.35">
      <c r="A18" s="9"/>
      <c r="B18" s="10" t="s">
        <v>16</v>
      </c>
      <c r="C18" s="11">
        <f>SUM(C6:C17)</f>
        <v>1973.11</v>
      </c>
      <c r="D18" s="12">
        <f>SUM(D6:D17)</f>
        <v>2647</v>
      </c>
    </row>
    <row r="19" spans="1:4" ht="15.6" x14ac:dyDescent="0.3">
      <c r="A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B14" sqref="B14"/>
    </sheetView>
  </sheetViews>
  <sheetFormatPr defaultRowHeight="14.4" x14ac:dyDescent="0.3"/>
  <cols>
    <col min="1" max="1" width="38.33203125" customWidth="1"/>
    <col min="2" max="2" width="24.6640625" customWidth="1"/>
    <col min="3" max="3" width="20.44140625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94.82</v>
      </c>
      <c r="D6" s="8">
        <v>110</v>
      </c>
    </row>
    <row r="7" spans="1:4" ht="15.6" x14ac:dyDescent="0.3">
      <c r="A7" s="9"/>
      <c r="B7" s="1" t="s">
        <v>5</v>
      </c>
      <c r="C7" s="24">
        <v>136.97</v>
      </c>
      <c r="D7" s="21">
        <v>171</v>
      </c>
    </row>
    <row r="8" spans="1:4" ht="15.6" x14ac:dyDescent="0.3">
      <c r="A8" s="9"/>
      <c r="B8" s="6" t="s">
        <v>6</v>
      </c>
      <c r="C8" s="7">
        <v>130.21</v>
      </c>
      <c r="D8" s="8">
        <v>159</v>
      </c>
    </row>
    <row r="9" spans="1:4" ht="15.6" x14ac:dyDescent="0.3">
      <c r="A9" s="9"/>
      <c r="B9" s="1" t="s">
        <v>7</v>
      </c>
      <c r="C9" s="2">
        <v>201.82</v>
      </c>
      <c r="D9" s="3">
        <v>250</v>
      </c>
    </row>
    <row r="10" spans="1:4" ht="15.6" x14ac:dyDescent="0.3">
      <c r="A10" s="9"/>
      <c r="B10" s="6" t="s">
        <v>8</v>
      </c>
      <c r="C10" s="7">
        <v>188.67</v>
      </c>
      <c r="D10" s="8">
        <v>236</v>
      </c>
    </row>
    <row r="11" spans="1:4" ht="15.6" x14ac:dyDescent="0.3">
      <c r="A11" s="9"/>
      <c r="B11" s="1" t="s">
        <v>9</v>
      </c>
      <c r="C11" s="2">
        <v>172.24</v>
      </c>
      <c r="D11" s="3">
        <v>208</v>
      </c>
    </row>
    <row r="12" spans="1:4" ht="15.6" x14ac:dyDescent="0.3">
      <c r="A12" s="9"/>
      <c r="B12" s="6" t="s">
        <v>10</v>
      </c>
      <c r="C12" s="7">
        <v>148.82</v>
      </c>
      <c r="D12" s="8">
        <v>173</v>
      </c>
    </row>
    <row r="13" spans="1:4" ht="15.6" x14ac:dyDescent="0.3">
      <c r="A13" s="9"/>
      <c r="B13" s="1" t="s">
        <v>11</v>
      </c>
      <c r="C13" s="2">
        <v>206.14</v>
      </c>
      <c r="D13" s="3">
        <v>229</v>
      </c>
    </row>
    <row r="14" spans="1:4" ht="15.6" x14ac:dyDescent="0.3">
      <c r="A14" s="9"/>
      <c r="B14" s="6" t="s">
        <v>12</v>
      </c>
      <c r="C14" s="7">
        <v>158.99</v>
      </c>
      <c r="D14" s="8">
        <v>164</v>
      </c>
    </row>
    <row r="15" spans="1:4" ht="15.6" x14ac:dyDescent="0.3">
      <c r="A15" s="9"/>
      <c r="B15" s="1" t="s">
        <v>13</v>
      </c>
      <c r="C15" s="2">
        <v>140.69</v>
      </c>
      <c r="D15" s="21">
        <v>140</v>
      </c>
    </row>
    <row r="16" spans="1:4" ht="15.6" x14ac:dyDescent="0.3">
      <c r="A16" s="9"/>
      <c r="B16" s="6" t="s">
        <v>14</v>
      </c>
      <c r="C16" s="22">
        <v>91.37</v>
      </c>
      <c r="D16" s="23">
        <v>94</v>
      </c>
    </row>
    <row r="17" spans="1:4" ht="15.6" x14ac:dyDescent="0.3">
      <c r="A17" s="9"/>
      <c r="B17" s="1" t="s">
        <v>15</v>
      </c>
      <c r="C17" s="2">
        <v>93.4</v>
      </c>
      <c r="D17" s="3">
        <v>84</v>
      </c>
    </row>
    <row r="18" spans="1:4" ht="16.2" thickBot="1" x14ac:dyDescent="0.35">
      <c r="A18" s="9"/>
      <c r="B18" s="10" t="s">
        <v>16</v>
      </c>
      <c r="C18" s="11">
        <f>SUM(C6:C17)</f>
        <v>1764.1400000000003</v>
      </c>
      <c r="D18" s="12">
        <f>SUM(D6:D17)</f>
        <v>2018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4" workbookViewId="0">
      <selection activeCell="C18" sqref="C18:D18"/>
    </sheetView>
  </sheetViews>
  <sheetFormatPr defaultRowHeight="14.4" x14ac:dyDescent="0.3"/>
  <cols>
    <col min="1" max="2" width="2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89.49</v>
      </c>
      <c r="D6" s="8">
        <f>31+53</f>
        <v>84</v>
      </c>
    </row>
    <row r="7" spans="1:4" ht="15.6" x14ac:dyDescent="0.3">
      <c r="A7" s="9"/>
      <c r="B7" s="1" t="s">
        <v>5</v>
      </c>
      <c r="C7" s="24">
        <v>117.35</v>
      </c>
      <c r="D7" s="21">
        <v>113</v>
      </c>
    </row>
    <row r="8" spans="1:4" ht="15.6" x14ac:dyDescent="0.3">
      <c r="A8" s="9"/>
      <c r="B8" s="6" t="s">
        <v>6</v>
      </c>
      <c r="C8" s="7">
        <v>127.12</v>
      </c>
      <c r="D8" s="8">
        <v>120</v>
      </c>
    </row>
    <row r="9" spans="1:4" ht="15.6" x14ac:dyDescent="0.3">
      <c r="A9" s="9"/>
      <c r="B9" s="1" t="s">
        <v>7</v>
      </c>
      <c r="C9" s="2">
        <v>124.01</v>
      </c>
      <c r="D9" s="3">
        <v>118</v>
      </c>
    </row>
    <row r="10" spans="1:4" ht="15.6" x14ac:dyDescent="0.3">
      <c r="A10" s="9"/>
      <c r="B10" s="6" t="s">
        <v>8</v>
      </c>
      <c r="C10" s="7">
        <v>77.22</v>
      </c>
      <c r="D10" s="8">
        <v>77</v>
      </c>
    </row>
    <row r="11" spans="1:4" ht="15.6" x14ac:dyDescent="0.3">
      <c r="A11" s="9"/>
      <c r="B11" s="1" t="s">
        <v>9</v>
      </c>
      <c r="C11" s="2">
        <v>72.2</v>
      </c>
      <c r="D11" s="3">
        <v>71</v>
      </c>
    </row>
    <row r="12" spans="1:4" ht="15.6" x14ac:dyDescent="0.3">
      <c r="A12" s="9"/>
      <c r="B12" s="6" t="s">
        <v>10</v>
      </c>
      <c r="C12" s="7">
        <v>49.1</v>
      </c>
      <c r="D12" s="8">
        <v>48</v>
      </c>
    </row>
    <row r="13" spans="1:4" ht="15.6" x14ac:dyDescent="0.3">
      <c r="A13" s="9"/>
      <c r="B13" s="1" t="s">
        <v>11</v>
      </c>
      <c r="C13" s="2">
        <v>82.9</v>
      </c>
      <c r="D13" s="3">
        <v>94</v>
      </c>
    </row>
    <row r="14" spans="1:4" ht="15.6" x14ac:dyDescent="0.3">
      <c r="A14" s="9"/>
      <c r="B14" s="6" t="s">
        <v>12</v>
      </c>
      <c r="C14" s="7">
        <v>124.22</v>
      </c>
      <c r="D14" s="8">
        <v>150</v>
      </c>
    </row>
    <row r="15" spans="1:4" ht="15.6" x14ac:dyDescent="0.3">
      <c r="A15" s="9"/>
      <c r="B15" s="1" t="s">
        <v>13</v>
      </c>
      <c r="C15" s="2">
        <v>115.29</v>
      </c>
      <c r="D15" s="21">
        <v>150</v>
      </c>
    </row>
    <row r="16" spans="1:4" ht="15.6" x14ac:dyDescent="0.3">
      <c r="A16" s="9"/>
      <c r="B16" s="6" t="s">
        <v>14</v>
      </c>
      <c r="C16" s="22">
        <v>112.43</v>
      </c>
      <c r="D16" s="23">
        <v>144</v>
      </c>
    </row>
    <row r="17" spans="1:4" ht="15.6" x14ac:dyDescent="0.3">
      <c r="A17" s="9"/>
      <c r="B17" s="1" t="s">
        <v>15</v>
      </c>
      <c r="C17" s="2">
        <v>100.57</v>
      </c>
      <c r="D17" s="3">
        <v>122</v>
      </c>
    </row>
    <row r="18" spans="1:4" ht="16.2" thickBot="1" x14ac:dyDescent="0.35">
      <c r="A18" s="9"/>
      <c r="B18" s="10" t="s">
        <v>16</v>
      </c>
      <c r="C18" s="11">
        <f>SUM(C6:C17)</f>
        <v>1191.8999999999999</v>
      </c>
      <c r="D18" s="12">
        <f>SUM(D6:D17)</f>
        <v>1291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6" sqref="C16:D17"/>
    </sheetView>
  </sheetViews>
  <sheetFormatPr defaultRowHeight="14.4" x14ac:dyDescent="0.3"/>
  <cols>
    <col min="1" max="2" width="2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33.93</v>
      </c>
      <c r="D6" s="8">
        <v>30</v>
      </c>
    </row>
    <row r="7" spans="1:4" ht="15.6" x14ac:dyDescent="0.3">
      <c r="A7" s="9"/>
      <c r="B7" s="1" t="s">
        <v>5</v>
      </c>
      <c r="C7" s="24">
        <v>70.98</v>
      </c>
      <c r="D7" s="21">
        <v>73</v>
      </c>
    </row>
    <row r="8" spans="1:4" ht="15.6" x14ac:dyDescent="0.3">
      <c r="A8" s="9"/>
      <c r="B8" s="6" t="s">
        <v>6</v>
      </c>
      <c r="C8" s="7">
        <v>128.87</v>
      </c>
      <c r="D8" s="8">
        <v>148</v>
      </c>
    </row>
    <row r="9" spans="1:4" ht="15.6" x14ac:dyDescent="0.3">
      <c r="A9" s="9"/>
      <c r="B9" s="1" t="s">
        <v>7</v>
      </c>
      <c r="C9" s="2">
        <v>125.33</v>
      </c>
      <c r="D9" s="3">
        <v>147</v>
      </c>
    </row>
    <row r="10" spans="1:4" ht="15.6" x14ac:dyDescent="0.3">
      <c r="A10" s="9"/>
      <c r="B10" s="6" t="s">
        <v>8</v>
      </c>
      <c r="C10" s="7">
        <v>128.31</v>
      </c>
      <c r="D10" s="8">
        <v>151</v>
      </c>
    </row>
    <row r="11" spans="1:4" ht="15.6" x14ac:dyDescent="0.3">
      <c r="A11" s="9"/>
      <c r="B11" s="1" t="s">
        <v>9</v>
      </c>
      <c r="C11" s="2">
        <v>86.5</v>
      </c>
      <c r="D11" s="3">
        <v>98</v>
      </c>
    </row>
    <row r="12" spans="1:4" ht="15.6" x14ac:dyDescent="0.3">
      <c r="A12" s="9"/>
      <c r="B12" s="6" t="s">
        <v>10</v>
      </c>
      <c r="C12" s="7">
        <v>52.35</v>
      </c>
      <c r="D12" s="8">
        <v>53</v>
      </c>
    </row>
    <row r="13" spans="1:4" ht="15.6" x14ac:dyDescent="0.3">
      <c r="A13" s="9"/>
      <c r="B13" s="1" t="s">
        <v>11</v>
      </c>
      <c r="C13" s="2">
        <v>103.05</v>
      </c>
      <c r="D13" s="3">
        <v>120</v>
      </c>
    </row>
    <row r="14" spans="1:4" ht="15.6" x14ac:dyDescent="0.3">
      <c r="A14" s="9"/>
      <c r="B14" s="6" t="s">
        <v>12</v>
      </c>
      <c r="C14" s="7">
        <v>148.75</v>
      </c>
      <c r="D14" s="8">
        <v>180</v>
      </c>
    </row>
    <row r="15" spans="1:4" ht="15.6" x14ac:dyDescent="0.3">
      <c r="A15" s="9"/>
      <c r="B15" s="1" t="s">
        <v>13</v>
      </c>
      <c r="C15" s="2">
        <v>124.62</v>
      </c>
      <c r="D15" s="21">
        <v>148</v>
      </c>
    </row>
    <row r="16" spans="1:4" ht="15.6" x14ac:dyDescent="0.3">
      <c r="A16" s="9"/>
      <c r="B16" s="6" t="s">
        <v>14</v>
      </c>
      <c r="C16" s="22">
        <v>130.81</v>
      </c>
      <c r="D16" s="23">
        <v>153</v>
      </c>
    </row>
    <row r="17" spans="1:4" ht="15.6" x14ac:dyDescent="0.3">
      <c r="A17" s="9"/>
      <c r="B17" s="1" t="s">
        <v>15</v>
      </c>
      <c r="C17" s="2">
        <v>141.19999999999999</v>
      </c>
      <c r="D17" s="3">
        <v>164</v>
      </c>
    </row>
    <row r="18" spans="1:4" ht="16.2" thickBot="1" x14ac:dyDescent="0.35">
      <c r="A18" s="9"/>
      <c r="B18" s="10" t="s">
        <v>16</v>
      </c>
      <c r="C18" s="11">
        <f>SUM(C6:C17)</f>
        <v>1274.7</v>
      </c>
      <c r="D18" s="12">
        <f>SUM(D6:D17)</f>
        <v>1465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93CB-9CA5-4ACE-926F-604A9F8493DA}">
  <dimension ref="A1:D18"/>
  <sheetViews>
    <sheetView workbookViewId="0">
      <selection activeCell="C22" sqref="C22"/>
    </sheetView>
  </sheetViews>
  <sheetFormatPr defaultRowHeight="14.4" x14ac:dyDescent="0.3"/>
  <cols>
    <col min="1" max="2" width="2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32" t="s">
        <v>4</v>
      </c>
      <c r="C6" s="33">
        <v>59.28</v>
      </c>
      <c r="D6" s="27">
        <v>61</v>
      </c>
    </row>
    <row r="7" spans="1:4" ht="15.6" x14ac:dyDescent="0.3">
      <c r="A7" s="9"/>
      <c r="B7" s="32" t="s">
        <v>5</v>
      </c>
      <c r="C7" s="34">
        <v>74.13</v>
      </c>
      <c r="D7" s="26">
        <v>82</v>
      </c>
    </row>
    <row r="8" spans="1:4" ht="15.6" x14ac:dyDescent="0.3">
      <c r="A8" s="9"/>
      <c r="B8" s="32" t="s">
        <v>6</v>
      </c>
      <c r="C8" s="33">
        <v>66.260000000000005</v>
      </c>
      <c r="D8" s="27">
        <v>72</v>
      </c>
    </row>
    <row r="9" spans="1:4" ht="15.6" x14ac:dyDescent="0.3">
      <c r="A9" s="9"/>
      <c r="B9" s="32" t="s">
        <v>7</v>
      </c>
      <c r="C9" s="35">
        <v>51.67</v>
      </c>
      <c r="D9" s="36">
        <v>52</v>
      </c>
    </row>
    <row r="10" spans="1:4" ht="15.6" x14ac:dyDescent="0.3">
      <c r="A10" s="9"/>
      <c r="B10" s="32" t="s">
        <v>8</v>
      </c>
      <c r="C10" s="33">
        <v>87.81</v>
      </c>
      <c r="D10" s="27">
        <v>99</v>
      </c>
    </row>
    <row r="11" spans="1:4" ht="15.6" x14ac:dyDescent="0.3">
      <c r="A11" s="9"/>
      <c r="B11" s="32" t="s">
        <v>9</v>
      </c>
      <c r="C11" s="35">
        <v>139</v>
      </c>
      <c r="D11" s="36">
        <v>167</v>
      </c>
    </row>
    <row r="12" spans="1:4" ht="15.6" x14ac:dyDescent="0.3">
      <c r="A12" s="9"/>
      <c r="B12" s="32" t="s">
        <v>10</v>
      </c>
      <c r="C12" s="33">
        <v>352.14</v>
      </c>
      <c r="D12" s="27">
        <v>450</v>
      </c>
    </row>
    <row r="13" spans="1:4" ht="15.6" x14ac:dyDescent="0.3">
      <c r="A13" s="9"/>
      <c r="B13" s="32" t="s">
        <v>11</v>
      </c>
      <c r="C13" s="35">
        <v>628.33000000000004</v>
      </c>
      <c r="D13" s="36">
        <v>770</v>
      </c>
    </row>
    <row r="14" spans="1:4" ht="15.6" x14ac:dyDescent="0.3">
      <c r="A14" s="9"/>
      <c r="B14" s="32" t="s">
        <v>12</v>
      </c>
      <c r="C14" s="33">
        <v>161.18</v>
      </c>
      <c r="D14" s="27">
        <v>180</v>
      </c>
    </row>
    <row r="15" spans="1:4" ht="15.6" x14ac:dyDescent="0.3">
      <c r="A15" s="9"/>
      <c r="B15" s="32" t="s">
        <v>13</v>
      </c>
      <c r="C15" s="35">
        <v>992.04</v>
      </c>
      <c r="D15" s="26">
        <v>1170</v>
      </c>
    </row>
    <row r="16" spans="1:4" ht="15.6" x14ac:dyDescent="0.3">
      <c r="A16" s="9"/>
      <c r="B16" s="32" t="s">
        <v>14</v>
      </c>
      <c r="C16" s="34">
        <v>424.39</v>
      </c>
      <c r="D16" s="26">
        <v>510</v>
      </c>
    </row>
    <row r="17" spans="1:4" ht="15.6" x14ac:dyDescent="0.3">
      <c r="A17" s="9"/>
      <c r="B17" s="32" t="s">
        <v>15</v>
      </c>
      <c r="C17" s="34">
        <v>195.83</v>
      </c>
      <c r="D17" s="26">
        <v>219</v>
      </c>
    </row>
    <row r="18" spans="1:4" ht="16.2" thickBot="1" x14ac:dyDescent="0.35">
      <c r="A18" s="9"/>
      <c r="B18" s="10" t="s">
        <v>16</v>
      </c>
      <c r="C18" s="11">
        <f>SUM(C6:C17)</f>
        <v>3232.06</v>
      </c>
      <c r="D18" s="12">
        <f>SUM(D6:D17)</f>
        <v>3832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339F-C091-4014-94E9-11AF8A0ACA3E}">
  <dimension ref="A1:D18"/>
  <sheetViews>
    <sheetView topLeftCell="B1" workbookViewId="0">
      <selection activeCell="C11" sqref="C11:D17"/>
    </sheetView>
  </sheetViews>
  <sheetFormatPr defaultRowHeight="14.4" x14ac:dyDescent="0.3"/>
  <cols>
    <col min="1" max="2" width="27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29" t="s">
        <v>19</v>
      </c>
      <c r="C4" s="30"/>
      <c r="D4" s="3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32" t="s">
        <v>4</v>
      </c>
      <c r="C6" s="41">
        <v>90.8</v>
      </c>
      <c r="D6" s="27">
        <v>84</v>
      </c>
    </row>
    <row r="7" spans="1:4" ht="15.6" x14ac:dyDescent="0.3">
      <c r="A7" s="9"/>
      <c r="B7" s="32" t="s">
        <v>5</v>
      </c>
      <c r="C7" s="42">
        <v>102.09</v>
      </c>
      <c r="D7" s="26">
        <v>98</v>
      </c>
    </row>
    <row r="8" spans="1:4" ht="15.6" x14ac:dyDescent="0.3">
      <c r="A8" s="9"/>
      <c r="B8" s="32" t="s">
        <v>6</v>
      </c>
      <c r="C8" s="42">
        <v>113.02</v>
      </c>
      <c r="D8" s="26">
        <v>112</v>
      </c>
    </row>
    <row r="9" spans="1:4" ht="15.6" x14ac:dyDescent="0.3">
      <c r="A9" s="9"/>
      <c r="B9" s="32" t="s">
        <v>7</v>
      </c>
      <c r="C9" s="42">
        <v>147.26</v>
      </c>
      <c r="D9" s="26">
        <v>162</v>
      </c>
    </row>
    <row r="10" spans="1:4" ht="15.6" x14ac:dyDescent="0.3">
      <c r="A10" s="9"/>
      <c r="B10" s="32" t="s">
        <v>8</v>
      </c>
      <c r="C10" s="42">
        <v>205.58</v>
      </c>
      <c r="D10" s="26">
        <v>228</v>
      </c>
    </row>
    <row r="11" spans="1:4" ht="15.6" x14ac:dyDescent="0.3">
      <c r="A11" s="9"/>
      <c r="B11" s="32" t="s">
        <v>9</v>
      </c>
      <c r="C11" s="42">
        <v>358.45</v>
      </c>
      <c r="D11" s="36">
        <v>404</v>
      </c>
    </row>
    <row r="12" spans="1:4" ht="15.6" x14ac:dyDescent="0.3">
      <c r="A12" s="9"/>
      <c r="B12" s="32" t="s">
        <v>10</v>
      </c>
      <c r="C12" s="35">
        <v>427.71</v>
      </c>
      <c r="D12" s="27">
        <v>485</v>
      </c>
    </row>
    <row r="13" spans="1:4" ht="15.6" x14ac:dyDescent="0.3">
      <c r="A13" s="9"/>
      <c r="B13" s="32" t="s">
        <v>11</v>
      </c>
      <c r="C13" s="35">
        <v>491.09</v>
      </c>
      <c r="D13" s="36">
        <v>557</v>
      </c>
    </row>
    <row r="14" spans="1:4" ht="15.6" x14ac:dyDescent="0.3">
      <c r="A14" s="9"/>
      <c r="B14" s="32" t="s">
        <v>12</v>
      </c>
      <c r="C14" s="33">
        <v>534.22</v>
      </c>
      <c r="D14" s="27">
        <v>579</v>
      </c>
    </row>
    <row r="15" spans="1:4" ht="15.6" x14ac:dyDescent="0.3">
      <c r="A15" s="9"/>
      <c r="B15" s="32" t="s">
        <v>13</v>
      </c>
      <c r="C15" s="35">
        <v>244.82</v>
      </c>
      <c r="D15" s="26">
        <v>260</v>
      </c>
    </row>
    <row r="16" spans="1:4" ht="15.6" x14ac:dyDescent="0.3">
      <c r="A16" s="9"/>
      <c r="B16" s="32" t="s">
        <v>14</v>
      </c>
      <c r="C16" s="34">
        <v>248.6</v>
      </c>
      <c r="D16" s="26">
        <v>258</v>
      </c>
    </row>
    <row r="17" spans="1:4" ht="15.6" x14ac:dyDescent="0.3">
      <c r="A17" s="9"/>
      <c r="B17" s="32" t="s">
        <v>15</v>
      </c>
      <c r="C17" s="35">
        <v>163.13999999999999</v>
      </c>
      <c r="D17" s="36">
        <v>149</v>
      </c>
    </row>
    <row r="18" spans="1:4" ht="16.2" thickBot="1" x14ac:dyDescent="0.35">
      <c r="A18" s="9"/>
      <c r="B18" s="10" t="s">
        <v>16</v>
      </c>
      <c r="C18" s="11">
        <f>SUM(C6:C17)</f>
        <v>3126.78</v>
      </c>
      <c r="D18" s="12">
        <f>SUM(D6:D17)</f>
        <v>3376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2026-01-15T21:01:33Z</dcterms:modified>
</cp:coreProperties>
</file>