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BC34B1DF-7133-41D5-8710-A8EFB6E6B8E0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C15" i="1"/>
  <c r="D14" i="1"/>
  <c r="C14" i="1"/>
  <c r="D18" i="19" l="1"/>
  <c r="C18" i="19"/>
  <c r="D18" i="18"/>
  <c r="C18" i="18"/>
  <c r="D13" i="1"/>
  <c r="D18" i="16"/>
  <c r="C18" i="16"/>
  <c r="C13" i="1" s="1"/>
  <c r="D18" i="17"/>
  <c r="C18" i="17"/>
  <c r="D18" i="15" l="1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C18" i="11"/>
  <c r="C8" i="1" s="1"/>
  <c r="D18" i="11"/>
  <c r="D8" i="1" s="1"/>
  <c r="D18" i="10" l="1"/>
  <c r="D7" i="1" s="1"/>
  <c r="C18" i="10"/>
  <c r="C7" i="1" s="1"/>
</calcChain>
</file>

<file path=xl/sharedStrings.xml><?xml version="1.0" encoding="utf-8"?>
<sst xmlns="http://schemas.openxmlformats.org/spreadsheetml/2006/main" count="178" uniqueCount="20">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</sst>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4" fontId="3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4" fontId="3" fillId="3" borderId="0" xfId="2" applyNumberFormat="1" applyFont="1" applyFill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367791131589501E-2"/>
          <c:y val="6.1451290375888853E-2"/>
          <c:w val="0.91266384901107067"/>
          <c:h val="0.7610455366090401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#,##0.00</c:formatCode>
                <c:ptCount val="12"/>
                <c:pt idx="0" formatCode="General">
                  <c:v>124.8</c:v>
                </c:pt>
                <c:pt idx="1">
                  <c:v>152.91</c:v>
                </c:pt>
                <c:pt idx="2" formatCode="General">
                  <c:v>114.01</c:v>
                </c:pt>
                <c:pt idx="3">
                  <c:v>250.3</c:v>
                </c:pt>
                <c:pt idx="4">
                  <c:v>398.47</c:v>
                </c:pt>
                <c:pt idx="5">
                  <c:v>255.18</c:v>
                </c:pt>
                <c:pt idx="6">
                  <c:v>223.41</c:v>
                </c:pt>
                <c:pt idx="7">
                  <c:v>225.55</c:v>
                </c:pt>
                <c:pt idx="8">
                  <c:v>70.98</c:v>
                </c:pt>
                <c:pt idx="9" formatCode="General">
                  <c:v>149.54</c:v>
                </c:pt>
                <c:pt idx="10" formatCode="General">
                  <c:v>53.91</c:v>
                </c:pt>
                <c:pt idx="11">
                  <c:v>102.68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AC-4C34-9A6D-63DFE7F8595D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8833094593373599E-2"/>
                  <c:y val="-3.3235283806636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AC-4C34-9A6D-63DFE7F8595D}"/>
                </c:ext>
              </c:extLst>
            </c:dLbl>
            <c:dLbl>
              <c:idx val="1"/>
              <c:layout>
                <c:manualLayout>
                  <c:x val="-1.8114462838545866E-2"/>
                  <c:y val="-4.3043297046104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AC-4C34-9A6D-63DFE7F8595D}"/>
                </c:ext>
              </c:extLst>
            </c:dLbl>
            <c:dLbl>
              <c:idx val="2"/>
              <c:layout>
                <c:manualLayout>
                  <c:x val="-2.7472055676312543E-2"/>
                  <c:y val="-4.6658942901453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AC-4C34-9A6D-63DFE7F8595D}"/>
                </c:ext>
              </c:extLst>
            </c:dLbl>
            <c:dLbl>
              <c:idx val="3"/>
              <c:layout>
                <c:manualLayout>
                  <c:x val="-2.479774195939308E-2"/>
                  <c:y val="-5.0900057928239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AC-4C34-9A6D-63DFE7F8595D}"/>
                </c:ext>
              </c:extLst>
            </c:dLbl>
            <c:dLbl>
              <c:idx val="4"/>
              <c:layout>
                <c:manualLayout>
                  <c:x val="-3.3198532073191782E-2"/>
                  <c:y val="-4.1227544460340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AC-4C34-9A6D-63DFE7F8595D}"/>
                </c:ext>
              </c:extLst>
            </c:dLbl>
            <c:dLbl>
              <c:idx val="5"/>
              <c:layout>
                <c:manualLayout>
                  <c:x val="-2.9529924445756736E-2"/>
                  <c:y val="-4.3555177669753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AC-4C34-9A6D-63DFE7F8595D}"/>
                </c:ext>
              </c:extLst>
            </c:dLbl>
            <c:dLbl>
              <c:idx val="6"/>
              <c:layout>
                <c:manualLayout>
                  <c:x val="-3.3528178082099479E-2"/>
                  <c:y val="-4.3260997578459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AC-4C34-9A6D-63DFE7F8595D}"/>
                </c:ext>
              </c:extLst>
            </c:dLbl>
            <c:dLbl>
              <c:idx val="7"/>
              <c:layout>
                <c:manualLayout>
                  <c:x val="-3.0114579631366607E-2"/>
                  <c:y val="-4.3709152781366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EAC-4C34-9A6D-63DFE7F8595D}"/>
                </c:ext>
              </c:extLst>
            </c:dLbl>
            <c:dLbl>
              <c:idx val="8"/>
              <c:layout>
                <c:manualLayout>
                  <c:x val="-3.3931058950758118E-2"/>
                  <c:y val="-4.226150066563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AC-4C34-9A6D-63DFE7F8595D}"/>
                </c:ext>
              </c:extLst>
            </c:dLbl>
            <c:dLbl>
              <c:idx val="9"/>
              <c:layout>
                <c:manualLayout>
                  <c:x val="-2.8682555109052304E-2"/>
                  <c:y val="-3.162139309190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EAC-4C34-9A6D-63DFE7F8595D}"/>
                </c:ext>
              </c:extLst>
            </c:dLbl>
            <c:dLbl>
              <c:idx val="10"/>
              <c:layout>
                <c:manualLayout>
                  <c:x val="-3.0905364095221592E-2"/>
                  <c:y val="-5.4007486817337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EAC-4C34-9A6D-63DFE7F8595D}"/>
                </c:ext>
              </c:extLst>
            </c:dLbl>
            <c:dLbl>
              <c:idx val="11"/>
              <c:layout>
                <c:manualLayout>
                  <c:x val="-2.551612146937119E-2"/>
                  <c:y val="-4.0158292669490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AC-4C34-9A6D-63DFE7F859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127</c:v>
                </c:pt>
                <c:pt idx="1">
                  <c:v>163</c:v>
                </c:pt>
                <c:pt idx="2" formatCode="General">
                  <c:v>122</c:v>
                </c:pt>
                <c:pt idx="3">
                  <c:v>281</c:v>
                </c:pt>
                <c:pt idx="4">
                  <c:v>451</c:v>
                </c:pt>
                <c:pt idx="5">
                  <c:v>282</c:v>
                </c:pt>
                <c:pt idx="6">
                  <c:v>243</c:v>
                </c:pt>
                <c:pt idx="7">
                  <c:v>234</c:v>
                </c:pt>
                <c:pt idx="8" formatCode="General">
                  <c:v>64</c:v>
                </c:pt>
                <c:pt idx="9" formatCode="General">
                  <c:v>151</c:v>
                </c:pt>
                <c:pt idx="10" formatCode="General">
                  <c:v>38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EAC-4C34-9A6D-63DFE7F85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51584"/>
        <c:axId val="122086144"/>
      </c:lineChart>
      <c:dateAx>
        <c:axId val="12205158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2086144"/>
        <c:crosses val="autoZero"/>
        <c:auto val="1"/>
        <c:lblOffset val="100"/>
        <c:baseTimeUnit val="months"/>
      </c:dateAx>
      <c:valAx>
        <c:axId val="12208614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2051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8535052928320601E-2"/>
          <c:y val="4.583036936682526E-2"/>
          <c:w val="0.26943828682393978"/>
          <c:h val="0.11206955688433551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151515151515152E-2"/>
          <c:y val="0.12972776819784071"/>
          <c:w val="0.95833333333333337"/>
          <c:h val="0.7992141219814541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5.4403781913624433E-3"/>
                  <c:y val="-5.30336082659865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F5-4516-B1E1-CFA2DCD45A99}"/>
                </c:ext>
              </c:extLst>
            </c:dLbl>
            <c:dLbl>
              <c:idx val="1"/>
              <c:layout>
                <c:manualLayout>
                  <c:x val="-5.1808786685755191E-2"/>
                  <c:y val="-3.3447600052632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F5-4516-B1E1-CFA2DCD45A99}"/>
                </c:ext>
              </c:extLst>
            </c:dLbl>
            <c:dLbl>
              <c:idx val="2"/>
              <c:layout>
                <c:manualLayout>
                  <c:x val="-3.9772727272727272E-2"/>
                  <c:y val="-7.0360598065083583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F5-4516-B1E1-CFA2DCD45A99}"/>
                </c:ext>
              </c:extLst>
            </c:dLbl>
            <c:dLbl>
              <c:idx val="3"/>
              <c:layout>
                <c:manualLayout>
                  <c:x val="-5.1808786685755122E-2"/>
                  <c:y val="2.9876938205943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F5-4516-B1E1-CFA2DCD45A99}"/>
                </c:ext>
              </c:extLst>
            </c:dLbl>
            <c:dLbl>
              <c:idx val="4"/>
              <c:layout>
                <c:manualLayout>
                  <c:x val="2.6515151515151516E-2"/>
                  <c:y val="-1.0554089709762541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F5-4516-B1E1-CFA2DCD45A9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HISTORICO!$C$7:$C$15</c:f>
              <c:numCache>
                <c:formatCode>"R$"#,##0.00</c:formatCode>
                <c:ptCount val="9"/>
                <c:pt idx="0">
                  <c:v>116.21000000000001</c:v>
                </c:pt>
                <c:pt idx="1">
                  <c:v>1877.07</c:v>
                </c:pt>
                <c:pt idx="2">
                  <c:v>1474.2599999999998</c:v>
                </c:pt>
                <c:pt idx="3">
                  <c:v>1254.3900000000001</c:v>
                </c:pt>
                <c:pt idx="4">
                  <c:v>1793.05</c:v>
                </c:pt>
                <c:pt idx="5" formatCode="&quot;R$&quot;\ #,##0.00">
                  <c:v>2557.9000000000005</c:v>
                </c:pt>
                <c:pt idx="6" formatCode="#,##0.00">
                  <c:v>2093.4299999999998</c:v>
                </c:pt>
                <c:pt idx="7" formatCode="#,##0.00">
                  <c:v>2112.0099999999998</c:v>
                </c:pt>
                <c:pt idx="8" formatCode="#,##0.00">
                  <c:v>2150.37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F5-4516-B1E1-CFA2DCD45A99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5037878787878783E-2"/>
                  <c:y val="-4.3949057818959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F5-4516-B1E1-CFA2DCD45A99}"/>
                </c:ext>
              </c:extLst>
            </c:dLbl>
            <c:dLbl>
              <c:idx val="1"/>
              <c:layout>
                <c:manualLayout>
                  <c:x val="2.8409090909090912E-2"/>
                  <c:y val="1.407211961301671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F5-4516-B1E1-CFA2DCD45A99}"/>
                </c:ext>
              </c:extLst>
            </c:dLbl>
            <c:dLbl>
              <c:idx val="2"/>
              <c:layout>
                <c:manualLayout>
                  <c:x val="3.4090909090909088E-2"/>
                  <c:y val="1.055408970976254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F5-4516-B1E1-CFA2DCD45A99}"/>
                </c:ext>
              </c:extLst>
            </c:dLbl>
            <c:dLbl>
              <c:idx val="3"/>
              <c:layout>
                <c:manualLayout>
                  <c:x val="-5.2694166070150324E-2"/>
                  <c:y val="-5.0985117625468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F5-4516-B1E1-CFA2DCD45A99}"/>
                </c:ext>
              </c:extLst>
            </c:dLbl>
            <c:dLbl>
              <c:idx val="4"/>
              <c:layout>
                <c:manualLayout>
                  <c:x val="-6.2163863039847292E-2"/>
                  <c:y val="-3.3394968109197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F5-4516-B1E1-CFA2DCD45A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HISTORICO!$D$7:$D$15</c:f>
              <c:numCache>
                <c:formatCode>#,##0</c:formatCode>
                <c:ptCount val="9"/>
                <c:pt idx="0" formatCode="General">
                  <c:v>190</c:v>
                </c:pt>
                <c:pt idx="1">
                  <c:v>2429</c:v>
                </c:pt>
                <c:pt idx="2">
                  <c:v>1834</c:v>
                </c:pt>
                <c:pt idx="3">
                  <c:v>1684</c:v>
                </c:pt>
                <c:pt idx="4">
                  <c:v>1988</c:v>
                </c:pt>
                <c:pt idx="5" formatCode="General">
                  <c:v>3009</c:v>
                </c:pt>
                <c:pt idx="6">
                  <c:v>2521</c:v>
                </c:pt>
                <c:pt idx="7">
                  <c:v>2472</c:v>
                </c:pt>
                <c:pt idx="8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F5-4516-B1E1-CFA2DCD4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00992"/>
        <c:axId val="122502528"/>
      </c:lineChart>
      <c:catAx>
        <c:axId val="122500992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122502528"/>
        <c:crosses val="autoZero"/>
        <c:auto val="1"/>
        <c:lblAlgn val="ctr"/>
        <c:lblOffset val="100"/>
        <c:noMultiLvlLbl val="0"/>
      </c:catAx>
      <c:valAx>
        <c:axId val="12250252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25009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2354439422882792E-2"/>
          <c:y val="3.046571736992084E-2"/>
          <c:w val="0.24285597112860888"/>
          <c:h val="0.1663875788613494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641348</xdr:colOff>
      <xdr:row>2</xdr:row>
      <xdr:rowOff>196847</xdr:rowOff>
    </xdr:from>
    <xdr:to>
      <xdr:col>12</xdr:col>
      <xdr:colOff>112060</xdr:colOff>
      <xdr:row>17</xdr:row>
      <xdr:rowOff>156882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3</xdr:row>
      <xdr:rowOff>85725</xdr:rowOff>
    </xdr:from>
    <xdr:to>
      <xdr:col>12</xdr:col>
      <xdr:colOff>352425</xdr:colOff>
      <xdr:row>18</xdr:row>
      <xdr:rowOff>200026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19"/>
      <c r="D6" s="9"/>
    </row>
    <row r="7" spans="1:6" x14ac:dyDescent="0.3">
      <c r="A7" s="2"/>
      <c r="B7" s="10" t="s">
        <v>5</v>
      </c>
      <c r="C7" s="20"/>
      <c r="D7" s="21"/>
    </row>
    <row r="8" spans="1:6" x14ac:dyDescent="0.3">
      <c r="A8" s="2"/>
      <c r="B8" s="8" t="s">
        <v>6</v>
      </c>
      <c r="C8" s="19"/>
      <c r="D8" s="9"/>
    </row>
    <row r="9" spans="1:6" x14ac:dyDescent="0.3">
      <c r="A9" s="2"/>
      <c r="B9" s="10" t="s">
        <v>7</v>
      </c>
      <c r="C9" s="20"/>
      <c r="D9" s="21"/>
    </row>
    <row r="10" spans="1:6" x14ac:dyDescent="0.3">
      <c r="A10" s="2"/>
      <c r="B10" s="8" t="s">
        <v>8</v>
      </c>
      <c r="C10" s="19"/>
      <c r="D10" s="9"/>
    </row>
    <row r="11" spans="1:6" x14ac:dyDescent="0.3">
      <c r="A11" s="2"/>
      <c r="B11" s="10" t="s">
        <v>9</v>
      </c>
      <c r="C11" s="20"/>
      <c r="D11" s="21"/>
    </row>
    <row r="12" spans="1:6" x14ac:dyDescent="0.3">
      <c r="A12" s="2"/>
      <c r="B12" s="8" t="s">
        <v>10</v>
      </c>
      <c r="C12" s="19"/>
      <c r="D12" s="9"/>
    </row>
    <row r="13" spans="1:6" x14ac:dyDescent="0.3">
      <c r="A13" s="2"/>
      <c r="B13" s="10" t="s">
        <v>11</v>
      </c>
      <c r="C13" s="20"/>
      <c r="D13" s="21"/>
    </row>
    <row r="14" spans="1:6" x14ac:dyDescent="0.3">
      <c r="A14" s="2"/>
      <c r="B14" s="8" t="s">
        <v>12</v>
      </c>
      <c r="C14" s="19"/>
      <c r="D14" s="9"/>
    </row>
    <row r="15" spans="1:6" x14ac:dyDescent="0.3">
      <c r="A15" s="2"/>
      <c r="B15" s="10" t="s">
        <v>13</v>
      </c>
      <c r="C15" s="22"/>
      <c r="D15" s="11"/>
    </row>
    <row r="16" spans="1:6" x14ac:dyDescent="0.3">
      <c r="B16" s="8" t="s">
        <v>14</v>
      </c>
      <c r="C16" s="19">
        <v>33.590000000000003</v>
      </c>
      <c r="D16" s="9">
        <v>54</v>
      </c>
    </row>
    <row r="17" spans="2:4" x14ac:dyDescent="0.3">
      <c r="B17" s="10" t="s">
        <v>15</v>
      </c>
      <c r="C17" s="22">
        <v>82.62</v>
      </c>
      <c r="D17" s="11">
        <v>136</v>
      </c>
    </row>
    <row r="18" spans="2:4" ht="16.2" thickBot="1" x14ac:dyDescent="0.35">
      <c r="B18" s="23" t="s">
        <v>16</v>
      </c>
      <c r="C18" s="24">
        <f>SUM(C16:C17)</f>
        <v>116.21000000000001</v>
      </c>
      <c r="D18" s="25">
        <f>SUM(D16:D17)</f>
        <v>190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97CA-AC41-4D59-9DBC-0578E36E8898}">
  <dimension ref="A1:D18"/>
  <sheetViews>
    <sheetView workbookViewId="0">
      <selection activeCell="C6" sqref="C6:D6"/>
    </sheetView>
  </sheetViews>
  <sheetFormatPr defaultRowHeight="14.4" x14ac:dyDescent="0.3"/>
  <cols>
    <col min="1" max="1" width="29.109375" customWidth="1"/>
    <col min="2" max="2" width="21.88671875" customWidth="1"/>
    <col min="3" max="3" width="21.5546875" customWidth="1"/>
    <col min="4" max="4" width="23.8867187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19">
        <v>102.68</v>
      </c>
      <c r="D6" s="9">
        <v>87</v>
      </c>
    </row>
    <row r="7" spans="1:4" ht="15.6" x14ac:dyDescent="0.3">
      <c r="A7" s="2"/>
      <c r="B7" s="10" t="s">
        <v>5</v>
      </c>
      <c r="C7" s="2"/>
      <c r="D7" s="26"/>
    </row>
    <row r="8" spans="1:4" ht="15.6" x14ac:dyDescent="0.3">
      <c r="A8" s="2"/>
      <c r="B8" s="8" t="s">
        <v>6</v>
      </c>
      <c r="C8" s="19"/>
      <c r="D8" s="9"/>
    </row>
    <row r="9" spans="1:4" ht="15.6" x14ac:dyDescent="0.3">
      <c r="A9" s="2"/>
      <c r="B9" s="10" t="s">
        <v>7</v>
      </c>
      <c r="C9" s="2"/>
      <c r="D9" s="26"/>
    </row>
    <row r="10" spans="1:4" ht="15.6" x14ac:dyDescent="0.3">
      <c r="A10" s="2"/>
      <c r="B10" s="8" t="s">
        <v>8</v>
      </c>
      <c r="C10" s="19"/>
      <c r="D10" s="9"/>
    </row>
    <row r="11" spans="1:4" ht="15.6" x14ac:dyDescent="0.3">
      <c r="A11" s="2"/>
      <c r="B11" s="10" t="s">
        <v>9</v>
      </c>
      <c r="C11" s="20"/>
      <c r="D11" s="21"/>
    </row>
    <row r="12" spans="1:4" ht="15.6" x14ac:dyDescent="0.3">
      <c r="A12" s="2"/>
      <c r="B12" s="8" t="s">
        <v>10</v>
      </c>
      <c r="C12" s="19"/>
      <c r="D12" s="9"/>
    </row>
    <row r="13" spans="1:4" ht="15.6" x14ac:dyDescent="0.3">
      <c r="A13" s="2"/>
      <c r="B13" s="10" t="s">
        <v>11</v>
      </c>
      <c r="C13" s="20"/>
      <c r="D13" s="21"/>
    </row>
    <row r="14" spans="1:4" ht="15.6" x14ac:dyDescent="0.3">
      <c r="A14" s="2"/>
      <c r="B14" s="8" t="s">
        <v>12</v>
      </c>
      <c r="C14" s="19"/>
      <c r="D14" s="9"/>
    </row>
    <row r="15" spans="1:4" ht="15.6" x14ac:dyDescent="0.3">
      <c r="A15" s="2"/>
      <c r="B15" s="10" t="s">
        <v>13</v>
      </c>
      <c r="C15" s="20"/>
      <c r="D15" s="26"/>
    </row>
    <row r="16" spans="1:4" ht="15.6" x14ac:dyDescent="0.3">
      <c r="A16" s="1"/>
      <c r="B16" s="8" t="s">
        <v>14</v>
      </c>
      <c r="C16" s="27"/>
      <c r="D16" s="28"/>
    </row>
    <row r="17" spans="1:4" ht="15.6" x14ac:dyDescent="0.3">
      <c r="A17" s="1"/>
      <c r="B17" s="10" t="s">
        <v>15</v>
      </c>
      <c r="C17" s="2"/>
      <c r="D17" s="26"/>
    </row>
    <row r="18" spans="1:4" ht="16.2" thickBot="1" x14ac:dyDescent="0.35">
      <c r="A18" s="1"/>
      <c r="B18" s="23" t="s">
        <v>16</v>
      </c>
      <c r="C18" s="24">
        <f>SUM(C6:C17)</f>
        <v>102.68</v>
      </c>
      <c r="D18" s="25">
        <f>SUM(D6:D17)</f>
        <v>87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showGridLines="0" tabSelected="1" topLeftCell="C1" zoomScale="107" zoomScaleNormal="107" workbookViewId="0">
      <selection activeCell="O14" sqref="O14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A5" s="2"/>
      <c r="B5" s="5" t="s">
        <v>2</v>
      </c>
      <c r="C5" s="37" t="s">
        <v>17</v>
      </c>
      <c r="D5" s="7" t="s">
        <v>3</v>
      </c>
    </row>
    <row r="6" spans="1:6" x14ac:dyDescent="0.3">
      <c r="B6" s="48">
        <v>45689</v>
      </c>
      <c r="C6" s="42">
        <v>124.8</v>
      </c>
      <c r="D6" s="40">
        <v>127</v>
      </c>
    </row>
    <row r="7" spans="1:6" x14ac:dyDescent="0.3">
      <c r="A7" s="2"/>
      <c r="B7" s="48">
        <v>45717</v>
      </c>
      <c r="C7" s="41">
        <v>152.91</v>
      </c>
      <c r="D7" s="38">
        <v>163</v>
      </c>
    </row>
    <row r="8" spans="1:6" x14ac:dyDescent="0.3">
      <c r="B8" s="48">
        <v>45748</v>
      </c>
      <c r="C8" s="42">
        <v>114.01</v>
      </c>
      <c r="D8" s="40">
        <v>122</v>
      </c>
    </row>
    <row r="9" spans="1:6" x14ac:dyDescent="0.3">
      <c r="B9" s="48">
        <v>45778</v>
      </c>
      <c r="C9" s="41">
        <v>250.3</v>
      </c>
      <c r="D9" s="38">
        <v>281</v>
      </c>
    </row>
    <row r="10" spans="1:6" x14ac:dyDescent="0.3">
      <c r="B10" s="48">
        <v>45809</v>
      </c>
      <c r="C10" s="50">
        <v>398.47</v>
      </c>
      <c r="D10" s="39">
        <v>451</v>
      </c>
    </row>
    <row r="11" spans="1:6" x14ac:dyDescent="0.3">
      <c r="B11" s="48">
        <v>45839</v>
      </c>
      <c r="C11" s="41">
        <v>255.18</v>
      </c>
      <c r="D11" s="38">
        <v>282</v>
      </c>
    </row>
    <row r="12" spans="1:6" x14ac:dyDescent="0.3">
      <c r="B12" s="48">
        <v>45870</v>
      </c>
      <c r="C12" s="50">
        <v>223.41</v>
      </c>
      <c r="D12" s="39">
        <v>243</v>
      </c>
    </row>
    <row r="13" spans="1:6" x14ac:dyDescent="0.3">
      <c r="B13" s="48">
        <v>45901</v>
      </c>
      <c r="C13" s="41">
        <v>225.55</v>
      </c>
      <c r="D13" s="38">
        <v>234</v>
      </c>
    </row>
    <row r="14" spans="1:6" x14ac:dyDescent="0.3">
      <c r="B14" s="48">
        <v>45931</v>
      </c>
      <c r="C14" s="50">
        <v>70.98</v>
      </c>
      <c r="D14" s="40">
        <v>64</v>
      </c>
    </row>
    <row r="15" spans="1:6" x14ac:dyDescent="0.3">
      <c r="B15" s="48">
        <v>45962</v>
      </c>
      <c r="C15" s="42">
        <v>149.54</v>
      </c>
      <c r="D15" s="40">
        <v>151</v>
      </c>
    </row>
    <row r="16" spans="1:6" x14ac:dyDescent="0.3">
      <c r="B16" s="48">
        <v>45992</v>
      </c>
      <c r="C16" s="42">
        <v>53.91</v>
      </c>
      <c r="D16" s="40">
        <v>38</v>
      </c>
    </row>
    <row r="17" spans="2:4" ht="16.2" thickBot="1" x14ac:dyDescent="0.35">
      <c r="B17" s="49">
        <v>46023</v>
      </c>
      <c r="C17" s="43">
        <v>102.68</v>
      </c>
      <c r="D17" s="44">
        <v>87</v>
      </c>
    </row>
  </sheetData>
  <mergeCells count="1">
    <mergeCell ref="B4:D4"/>
  </mergeCells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19"/>
  <sheetViews>
    <sheetView showGridLines="0" topLeftCell="B3" workbookViewId="0">
      <selection activeCell="O23" sqref="O23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A5" s="2"/>
      <c r="B5" s="12" t="s">
        <v>0</v>
      </c>
      <c r="C5" s="13" t="s">
        <v>18</v>
      </c>
      <c r="D5" s="14" t="s">
        <v>1</v>
      </c>
    </row>
    <row r="6" spans="1:6" x14ac:dyDescent="0.3">
      <c r="A6" s="2"/>
      <c r="B6" s="8">
        <v>2016</v>
      </c>
      <c r="C6" s="29"/>
      <c r="D6" s="15"/>
    </row>
    <row r="7" spans="1:6" x14ac:dyDescent="0.3">
      <c r="A7" s="2"/>
      <c r="B7" s="10">
        <v>2017</v>
      </c>
      <c r="C7" s="32">
        <f>'2017'!C18</f>
        <v>116.21000000000001</v>
      </c>
      <c r="D7" s="16">
        <f>'2017'!D18</f>
        <v>190</v>
      </c>
    </row>
    <row r="8" spans="1:6" x14ac:dyDescent="0.3">
      <c r="A8" s="2"/>
      <c r="B8" s="8">
        <v>2018</v>
      </c>
      <c r="C8" s="33">
        <f>'2018'!C18</f>
        <v>1877.07</v>
      </c>
      <c r="D8" s="9">
        <f>'2018'!D18</f>
        <v>2429</v>
      </c>
    </row>
    <row r="9" spans="1:6" x14ac:dyDescent="0.3">
      <c r="A9" s="2"/>
      <c r="B9" s="10">
        <v>2019</v>
      </c>
      <c r="C9" s="34">
        <f>'2019'!C18</f>
        <v>1474.2599999999998</v>
      </c>
      <c r="D9" s="11">
        <f>'2019'!D18</f>
        <v>1834</v>
      </c>
    </row>
    <row r="10" spans="1:6" x14ac:dyDescent="0.3">
      <c r="A10" s="2"/>
      <c r="B10" s="8">
        <v>2020</v>
      </c>
      <c r="C10" s="33">
        <f>'2020'!C18</f>
        <v>1254.3900000000001</v>
      </c>
      <c r="D10" s="9">
        <f>'2020'!D18</f>
        <v>1684</v>
      </c>
    </row>
    <row r="11" spans="1:6" x14ac:dyDescent="0.3">
      <c r="A11" s="2"/>
      <c r="B11" s="10">
        <v>2021</v>
      </c>
      <c r="C11" s="34">
        <f>'2021'!C18</f>
        <v>1793.05</v>
      </c>
      <c r="D11" s="11">
        <f>'2021'!D18</f>
        <v>1988</v>
      </c>
    </row>
    <row r="12" spans="1:6" x14ac:dyDescent="0.3">
      <c r="A12" s="2"/>
      <c r="B12" s="8">
        <v>2022</v>
      </c>
      <c r="C12" s="35">
        <v>2557.9000000000005</v>
      </c>
      <c r="D12" s="15">
        <v>3009</v>
      </c>
    </row>
    <row r="13" spans="1:6" x14ac:dyDescent="0.3">
      <c r="A13" s="2"/>
      <c r="B13" s="10">
        <v>2023</v>
      </c>
      <c r="C13" s="36">
        <f>'2023'!C18</f>
        <v>2093.4299999999998</v>
      </c>
      <c r="D13" s="11">
        <f>'2023'!D18</f>
        <v>2521</v>
      </c>
    </row>
    <row r="14" spans="1:6" x14ac:dyDescent="0.3">
      <c r="A14" s="2"/>
      <c r="B14" s="8">
        <v>2024</v>
      </c>
      <c r="C14" s="51">
        <f>'2024'!C18</f>
        <v>2112.0099999999998</v>
      </c>
      <c r="D14" s="9">
        <f>'2024'!D18</f>
        <v>2472</v>
      </c>
    </row>
    <row r="15" spans="1:6" x14ac:dyDescent="0.3">
      <c r="B15" s="10">
        <v>2025</v>
      </c>
      <c r="C15" s="36">
        <f>'2025'!C18</f>
        <v>2150.37</v>
      </c>
      <c r="D15" s="11">
        <f>'2025'!D18</f>
        <v>2292</v>
      </c>
    </row>
    <row r="16" spans="1:6" x14ac:dyDescent="0.3">
      <c r="B16" s="8">
        <v>2026</v>
      </c>
      <c r="C16" s="29"/>
      <c r="D16" s="15"/>
    </row>
    <row r="17" spans="2:4" x14ac:dyDescent="0.3">
      <c r="B17" s="10">
        <v>2027</v>
      </c>
      <c r="C17" s="30"/>
      <c r="D17" s="16"/>
    </row>
    <row r="18" spans="2:4" x14ac:dyDescent="0.3">
      <c r="B18" s="8">
        <v>2028</v>
      </c>
      <c r="C18" s="29"/>
      <c r="D18" s="15"/>
    </row>
    <row r="19" spans="2:4" ht="16.2" thickBot="1" x14ac:dyDescent="0.35">
      <c r="B19" s="17">
        <v>2029</v>
      </c>
      <c r="C19" s="31"/>
      <c r="D19" s="18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19">
        <v>99.88</v>
      </c>
      <c r="D6" s="9">
        <v>135</v>
      </c>
    </row>
    <row r="7" spans="1:6" x14ac:dyDescent="0.3">
      <c r="A7" s="2"/>
      <c r="B7" s="10" t="s">
        <v>5</v>
      </c>
      <c r="C7" s="20">
        <v>135.94</v>
      </c>
      <c r="D7" s="21">
        <v>181</v>
      </c>
    </row>
    <row r="8" spans="1:6" x14ac:dyDescent="0.3">
      <c r="A8" s="2"/>
      <c r="B8" s="8" t="s">
        <v>6</v>
      </c>
      <c r="C8" s="19">
        <v>121.15</v>
      </c>
      <c r="D8" s="9">
        <v>167</v>
      </c>
    </row>
    <row r="9" spans="1:6" x14ac:dyDescent="0.3">
      <c r="A9" s="2"/>
      <c r="B9" s="10" t="s">
        <v>7</v>
      </c>
      <c r="C9" s="20">
        <v>143.18</v>
      </c>
      <c r="D9" s="21">
        <v>186</v>
      </c>
    </row>
    <row r="10" spans="1:6" x14ac:dyDescent="0.3">
      <c r="A10" s="2"/>
      <c r="B10" s="8" t="s">
        <v>8</v>
      </c>
      <c r="C10" s="19">
        <v>181.98</v>
      </c>
      <c r="D10" s="9">
        <v>255</v>
      </c>
    </row>
    <row r="11" spans="1:6" x14ac:dyDescent="0.3">
      <c r="A11" s="2"/>
      <c r="B11" s="10" t="s">
        <v>9</v>
      </c>
      <c r="C11" s="20">
        <v>258.72000000000003</v>
      </c>
      <c r="D11" s="21">
        <v>330</v>
      </c>
    </row>
    <row r="12" spans="1:6" x14ac:dyDescent="0.3">
      <c r="A12" s="2"/>
      <c r="B12" s="8" t="s">
        <v>10</v>
      </c>
      <c r="C12" s="19">
        <v>337.57</v>
      </c>
      <c r="D12" s="9">
        <v>418</v>
      </c>
    </row>
    <row r="13" spans="1:6" x14ac:dyDescent="0.3">
      <c r="A13" s="2"/>
      <c r="B13" s="10" t="s">
        <v>11</v>
      </c>
      <c r="C13" s="20">
        <v>226.87</v>
      </c>
      <c r="D13" s="21">
        <v>283</v>
      </c>
    </row>
    <row r="14" spans="1:6" x14ac:dyDescent="0.3">
      <c r="A14" s="2"/>
      <c r="B14" s="8" t="s">
        <v>12</v>
      </c>
      <c r="C14" s="19">
        <v>135.07</v>
      </c>
      <c r="D14" s="9">
        <v>167</v>
      </c>
    </row>
    <row r="15" spans="1:6" x14ac:dyDescent="0.3">
      <c r="A15" s="2"/>
      <c r="B15" s="10" t="s">
        <v>13</v>
      </c>
      <c r="C15" s="20">
        <v>75.44</v>
      </c>
      <c r="D15" s="26">
        <v>95</v>
      </c>
    </row>
    <row r="16" spans="1:6" x14ac:dyDescent="0.3">
      <c r="B16" s="8" t="s">
        <v>14</v>
      </c>
      <c r="C16" s="27">
        <v>92.83</v>
      </c>
      <c r="D16" s="28">
        <v>123</v>
      </c>
    </row>
    <row r="17" spans="2:4" x14ac:dyDescent="0.3">
      <c r="B17" s="10" t="s">
        <v>15</v>
      </c>
      <c r="C17" s="2">
        <v>68.44</v>
      </c>
      <c r="D17" s="26">
        <v>89</v>
      </c>
    </row>
    <row r="18" spans="2:4" ht="16.2" thickBot="1" x14ac:dyDescent="0.35">
      <c r="B18" s="23" t="s">
        <v>16</v>
      </c>
      <c r="C18" s="24">
        <f>SUM(C6:C17)</f>
        <v>1877.07</v>
      </c>
      <c r="D18" s="25">
        <f>SUM(D6:D17)</f>
        <v>2429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sqref="A1:D18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5" t="s">
        <v>19</v>
      </c>
      <c r="C4" s="46"/>
      <c r="D4" s="47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19">
        <v>28.6</v>
      </c>
      <c r="D6" s="9">
        <v>36</v>
      </c>
    </row>
    <row r="7" spans="1:6" x14ac:dyDescent="0.3">
      <c r="A7" s="2"/>
      <c r="B7" s="10" t="s">
        <v>5</v>
      </c>
      <c r="C7" s="2">
        <v>30.73</v>
      </c>
      <c r="D7" s="26">
        <v>38</v>
      </c>
    </row>
    <row r="8" spans="1:6" x14ac:dyDescent="0.3">
      <c r="A8" s="2"/>
      <c r="B8" s="8" t="s">
        <v>6</v>
      </c>
      <c r="C8" s="19">
        <v>95.08</v>
      </c>
      <c r="D8" s="9">
        <v>114</v>
      </c>
    </row>
    <row r="9" spans="1:6" x14ac:dyDescent="0.3">
      <c r="A9" s="2"/>
      <c r="B9" s="10" t="s">
        <v>7</v>
      </c>
      <c r="C9" s="2">
        <v>160.47999999999999</v>
      </c>
      <c r="D9" s="26">
        <v>200</v>
      </c>
    </row>
    <row r="10" spans="1:6" x14ac:dyDescent="0.3">
      <c r="A10" s="2"/>
      <c r="B10" s="8" t="s">
        <v>8</v>
      </c>
      <c r="C10" s="19">
        <v>211.28</v>
      </c>
      <c r="D10" s="9">
        <v>266</v>
      </c>
    </row>
    <row r="11" spans="1:6" x14ac:dyDescent="0.3">
      <c r="A11" s="2"/>
      <c r="B11" s="10" t="s">
        <v>9</v>
      </c>
      <c r="C11" s="20">
        <v>113.19</v>
      </c>
      <c r="D11" s="21">
        <v>140</v>
      </c>
    </row>
    <row r="12" spans="1:6" x14ac:dyDescent="0.3">
      <c r="A12" s="2"/>
      <c r="B12" s="8" t="s">
        <v>10</v>
      </c>
      <c r="C12" s="19">
        <v>146.66999999999999</v>
      </c>
      <c r="D12" s="9">
        <v>185</v>
      </c>
    </row>
    <row r="13" spans="1:6" x14ac:dyDescent="0.3">
      <c r="A13" s="2"/>
      <c r="B13" s="10" t="s">
        <v>11</v>
      </c>
      <c r="C13" s="20">
        <v>100.22</v>
      </c>
      <c r="D13" s="21">
        <v>120</v>
      </c>
    </row>
    <row r="14" spans="1:6" x14ac:dyDescent="0.3">
      <c r="A14" s="2"/>
      <c r="B14" s="8" t="s">
        <v>12</v>
      </c>
      <c r="C14" s="19">
        <v>182.98</v>
      </c>
      <c r="D14" s="9">
        <v>221</v>
      </c>
    </row>
    <row r="15" spans="1:6" x14ac:dyDescent="0.3">
      <c r="A15" s="2"/>
      <c r="B15" s="10" t="s">
        <v>13</v>
      </c>
      <c r="C15" s="20">
        <v>144.22999999999999</v>
      </c>
      <c r="D15" s="26">
        <v>175</v>
      </c>
    </row>
    <row r="16" spans="1:6" x14ac:dyDescent="0.3">
      <c r="B16" s="8" t="s">
        <v>14</v>
      </c>
      <c r="C16" s="27">
        <v>77.489999999999995</v>
      </c>
      <c r="D16" s="28">
        <v>96</v>
      </c>
    </row>
    <row r="17" spans="2:4" x14ac:dyDescent="0.3">
      <c r="B17" s="10" t="s">
        <v>15</v>
      </c>
      <c r="C17" s="2">
        <v>183.31</v>
      </c>
      <c r="D17" s="26">
        <v>243</v>
      </c>
    </row>
    <row r="18" spans="2:4" ht="16.2" thickBot="1" x14ac:dyDescent="0.35">
      <c r="B18" s="23" t="s">
        <v>16</v>
      </c>
      <c r="C18" s="24">
        <f>SUM(C6:C17)</f>
        <v>1474.2599999999998</v>
      </c>
      <c r="D18" s="25">
        <f>SUM(D6:D17)</f>
        <v>1834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B9" sqref="B9:D17"/>
    </sheetView>
  </sheetViews>
  <sheetFormatPr defaultRowHeight="14.4" x14ac:dyDescent="0.3"/>
  <cols>
    <col min="1" max="1" width="24" customWidth="1"/>
    <col min="2" max="2" width="22.33203125" customWidth="1"/>
    <col min="3" max="3" width="22.109375" customWidth="1"/>
    <col min="4" max="4" width="27.10937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19">
        <v>61.14</v>
      </c>
      <c r="D6" s="9">
        <v>79</v>
      </c>
    </row>
    <row r="7" spans="1:4" ht="15.6" x14ac:dyDescent="0.3">
      <c r="A7" s="2"/>
      <c r="B7" s="10" t="s">
        <v>5</v>
      </c>
      <c r="C7" s="2">
        <v>73.290000000000006</v>
      </c>
      <c r="D7" s="26">
        <v>96</v>
      </c>
    </row>
    <row r="8" spans="1:4" ht="15.6" x14ac:dyDescent="0.3">
      <c r="A8" s="2"/>
      <c r="B8" s="8" t="s">
        <v>6</v>
      </c>
      <c r="C8" s="19">
        <v>102.42</v>
      </c>
      <c r="D8" s="9">
        <v>138</v>
      </c>
    </row>
    <row r="9" spans="1:4" ht="15.6" x14ac:dyDescent="0.3">
      <c r="A9" s="2"/>
      <c r="B9" s="10" t="s">
        <v>7</v>
      </c>
      <c r="C9" s="2">
        <v>94.22</v>
      </c>
      <c r="D9" s="26">
        <v>122</v>
      </c>
    </row>
    <row r="10" spans="1:4" ht="15.6" x14ac:dyDescent="0.3">
      <c r="A10" s="2"/>
      <c r="B10" s="8" t="s">
        <v>8</v>
      </c>
      <c r="C10" s="19">
        <v>144.53</v>
      </c>
      <c r="D10" s="9">
        <v>194</v>
      </c>
    </row>
    <row r="11" spans="1:4" ht="15.6" x14ac:dyDescent="0.3">
      <c r="A11" s="2"/>
      <c r="B11" s="10" t="s">
        <v>9</v>
      </c>
      <c r="C11" s="20">
        <v>136.02000000000001</v>
      </c>
      <c r="D11" s="21">
        <v>189</v>
      </c>
    </row>
    <row r="12" spans="1:4" ht="15.6" x14ac:dyDescent="0.3">
      <c r="A12" s="2"/>
      <c r="B12" s="8" t="s">
        <v>10</v>
      </c>
      <c r="C12" s="19">
        <v>143.88</v>
      </c>
      <c r="D12" s="9">
        <v>200</v>
      </c>
    </row>
    <row r="13" spans="1:4" ht="15.6" x14ac:dyDescent="0.3">
      <c r="A13" s="2"/>
      <c r="B13" s="10" t="s">
        <v>11</v>
      </c>
      <c r="C13" s="20">
        <v>122.95</v>
      </c>
      <c r="D13" s="21">
        <v>169</v>
      </c>
    </row>
    <row r="14" spans="1:4" ht="15.6" x14ac:dyDescent="0.3">
      <c r="A14" s="2"/>
      <c r="B14" s="8" t="s">
        <v>12</v>
      </c>
      <c r="C14" s="19">
        <v>123.35</v>
      </c>
      <c r="D14" s="9">
        <v>170</v>
      </c>
    </row>
    <row r="15" spans="1:4" ht="15.6" x14ac:dyDescent="0.3">
      <c r="A15" s="2"/>
      <c r="B15" s="10" t="s">
        <v>13</v>
      </c>
      <c r="C15" s="20">
        <v>95.91</v>
      </c>
      <c r="D15" s="26">
        <v>128</v>
      </c>
    </row>
    <row r="16" spans="1:4" ht="15.6" x14ac:dyDescent="0.3">
      <c r="A16" s="1"/>
      <c r="B16" s="8" t="s">
        <v>14</v>
      </c>
      <c r="C16" s="27">
        <v>77.489999999999995</v>
      </c>
      <c r="D16" s="28">
        <v>104</v>
      </c>
    </row>
    <row r="17" spans="1:4" ht="15.6" x14ac:dyDescent="0.3">
      <c r="A17" s="1"/>
      <c r="B17" s="10" t="s">
        <v>15</v>
      </c>
      <c r="C17" s="2">
        <v>79.19</v>
      </c>
      <c r="D17" s="26">
        <v>95</v>
      </c>
    </row>
    <row r="18" spans="1:4" ht="16.2" thickBot="1" x14ac:dyDescent="0.35">
      <c r="A18" s="1"/>
      <c r="B18" s="23" t="s">
        <v>16</v>
      </c>
      <c r="C18" s="24">
        <f>SUM(C6:C17)</f>
        <v>1254.3900000000001</v>
      </c>
      <c r="D18" s="25">
        <f>SUM(D6:D17)</f>
        <v>1684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H4" sqref="H4"/>
    </sheetView>
  </sheetViews>
  <sheetFormatPr defaultRowHeight="14.4" x14ac:dyDescent="0.3"/>
  <cols>
    <col min="1" max="1" width="29.109375" customWidth="1"/>
    <col min="2" max="2" width="21.88671875" customWidth="1"/>
    <col min="3" max="3" width="21.5546875" customWidth="1"/>
    <col min="4" max="4" width="23.8867187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19">
        <v>106.05</v>
      </c>
      <c r="D6" s="9">
        <v>123</v>
      </c>
    </row>
    <row r="7" spans="1:4" ht="15.6" x14ac:dyDescent="0.3">
      <c r="A7" s="2"/>
      <c r="B7" s="10" t="s">
        <v>5</v>
      </c>
      <c r="C7" s="2">
        <v>117.74</v>
      </c>
      <c r="D7" s="26">
        <v>147</v>
      </c>
    </row>
    <row r="8" spans="1:4" ht="15.6" x14ac:dyDescent="0.3">
      <c r="A8" s="2"/>
      <c r="B8" s="8" t="s">
        <v>6</v>
      </c>
      <c r="C8" s="19">
        <v>116.28</v>
      </c>
      <c r="D8" s="9">
        <v>142</v>
      </c>
    </row>
    <row r="9" spans="1:4" ht="15.6" x14ac:dyDescent="0.3">
      <c r="A9" s="2"/>
      <c r="B9" s="10" t="s">
        <v>7</v>
      </c>
      <c r="C9" s="2">
        <v>120.02</v>
      </c>
      <c r="D9" s="26">
        <v>148</v>
      </c>
    </row>
    <row r="10" spans="1:4" ht="15.6" x14ac:dyDescent="0.3">
      <c r="A10" s="2"/>
      <c r="B10" s="8" t="s">
        <v>8</v>
      </c>
      <c r="C10" s="19">
        <v>90.32</v>
      </c>
      <c r="D10" s="9">
        <v>113</v>
      </c>
    </row>
    <row r="11" spans="1:4" ht="15.6" x14ac:dyDescent="0.3">
      <c r="A11" s="2"/>
      <c r="B11" s="10" t="s">
        <v>9</v>
      </c>
      <c r="C11" s="20">
        <v>105.99</v>
      </c>
      <c r="D11" s="21">
        <v>128</v>
      </c>
    </row>
    <row r="12" spans="1:4" ht="15.6" x14ac:dyDescent="0.3">
      <c r="A12" s="2"/>
      <c r="B12" s="8" t="s">
        <v>10</v>
      </c>
      <c r="C12" s="19">
        <v>152.29</v>
      </c>
      <c r="D12" s="9">
        <v>177</v>
      </c>
    </row>
    <row r="13" spans="1:4" ht="15.6" x14ac:dyDescent="0.3">
      <c r="A13" s="2"/>
      <c r="B13" s="10" t="s">
        <v>11</v>
      </c>
      <c r="C13" s="20">
        <v>298.86</v>
      </c>
      <c r="D13" s="21">
        <v>332</v>
      </c>
    </row>
    <row r="14" spans="1:4" ht="15.6" x14ac:dyDescent="0.3">
      <c r="A14" s="2"/>
      <c r="B14" s="8" t="s">
        <v>12</v>
      </c>
      <c r="C14" s="19">
        <v>168.66</v>
      </c>
      <c r="D14" s="9">
        <v>174</v>
      </c>
    </row>
    <row r="15" spans="1:4" ht="15.6" x14ac:dyDescent="0.3">
      <c r="A15" s="2"/>
      <c r="B15" s="10" t="s">
        <v>13</v>
      </c>
      <c r="C15" s="20">
        <v>246.12</v>
      </c>
      <c r="D15" s="26">
        <v>245</v>
      </c>
    </row>
    <row r="16" spans="1:4" ht="15.6" x14ac:dyDescent="0.3">
      <c r="A16" s="1"/>
      <c r="B16" s="8" t="s">
        <v>14</v>
      </c>
      <c r="C16" s="27">
        <v>120.56</v>
      </c>
      <c r="D16" s="28">
        <v>124</v>
      </c>
    </row>
    <row r="17" spans="1:4" ht="15.6" x14ac:dyDescent="0.3">
      <c r="A17" s="1"/>
      <c r="B17" s="10" t="s">
        <v>15</v>
      </c>
      <c r="C17" s="2">
        <v>150.16</v>
      </c>
      <c r="D17" s="26">
        <v>135</v>
      </c>
    </row>
    <row r="18" spans="1:4" ht="16.2" thickBot="1" x14ac:dyDescent="0.35">
      <c r="A18" s="1"/>
      <c r="B18" s="23" t="s">
        <v>16</v>
      </c>
      <c r="C18" s="24">
        <f>SUM(C6:C17)</f>
        <v>1793.05</v>
      </c>
      <c r="D18" s="25">
        <f>SUM(D6:D17)</f>
        <v>1988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18" sqref="C18:D18"/>
    </sheetView>
  </sheetViews>
  <sheetFormatPr defaultRowHeight="14.4" x14ac:dyDescent="0.3"/>
  <cols>
    <col min="1" max="1" width="29.109375" customWidth="1"/>
    <col min="2" max="2" width="21.88671875" customWidth="1"/>
    <col min="3" max="3" width="21.5546875" customWidth="1"/>
    <col min="4" max="4" width="23.8867187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19">
        <v>138.53</v>
      </c>
      <c r="D6" s="9">
        <v>130</v>
      </c>
    </row>
    <row r="7" spans="1:4" ht="15.6" x14ac:dyDescent="0.3">
      <c r="A7" s="2"/>
      <c r="B7" s="10" t="s">
        <v>5</v>
      </c>
      <c r="C7" s="2">
        <v>116.3</v>
      </c>
      <c r="D7" s="26">
        <v>112</v>
      </c>
    </row>
    <row r="8" spans="1:4" ht="15.6" x14ac:dyDescent="0.3">
      <c r="A8" s="2"/>
      <c r="B8" s="8" t="s">
        <v>6</v>
      </c>
      <c r="C8" s="19">
        <v>158.79</v>
      </c>
      <c r="D8" s="9">
        <v>149</v>
      </c>
    </row>
    <row r="9" spans="1:4" ht="15.6" x14ac:dyDescent="0.3">
      <c r="A9" s="2"/>
      <c r="B9" s="10" t="s">
        <v>7</v>
      </c>
      <c r="C9" s="2">
        <v>178.88</v>
      </c>
      <c r="D9" s="26">
        <v>171</v>
      </c>
    </row>
    <row r="10" spans="1:4" ht="15.6" x14ac:dyDescent="0.3">
      <c r="A10" s="2"/>
      <c r="B10" s="8" t="s">
        <v>8</v>
      </c>
      <c r="C10" s="19">
        <v>246.22</v>
      </c>
      <c r="D10" s="9">
        <v>277</v>
      </c>
    </row>
    <row r="11" spans="1:4" ht="15.6" x14ac:dyDescent="0.3">
      <c r="A11" s="2"/>
      <c r="B11" s="10" t="s">
        <v>9</v>
      </c>
      <c r="C11" s="20">
        <v>314.16000000000003</v>
      </c>
      <c r="D11" s="21">
        <v>357</v>
      </c>
    </row>
    <row r="12" spans="1:4" ht="15.6" x14ac:dyDescent="0.3">
      <c r="A12" s="2"/>
      <c r="B12" s="8" t="s">
        <v>10</v>
      </c>
      <c r="C12" s="19">
        <v>273.14</v>
      </c>
      <c r="D12" s="9">
        <v>339</v>
      </c>
    </row>
    <row r="13" spans="1:4" ht="15.6" x14ac:dyDescent="0.3">
      <c r="A13" s="2"/>
      <c r="B13" s="10" t="s">
        <v>11</v>
      </c>
      <c r="C13" s="20">
        <v>336.61</v>
      </c>
      <c r="D13" s="21">
        <v>431</v>
      </c>
    </row>
    <row r="14" spans="1:4" ht="15.6" x14ac:dyDescent="0.3">
      <c r="A14" s="2"/>
      <c r="B14" s="8" t="s">
        <v>12</v>
      </c>
      <c r="C14" s="19">
        <v>290.05</v>
      </c>
      <c r="D14" s="9">
        <v>372</v>
      </c>
    </row>
    <row r="15" spans="1:4" ht="15.6" x14ac:dyDescent="0.3">
      <c r="A15" s="2"/>
      <c r="B15" s="10" t="s">
        <v>13</v>
      </c>
      <c r="C15" s="20">
        <v>215.69</v>
      </c>
      <c r="D15" s="26">
        <v>296</v>
      </c>
    </row>
    <row r="16" spans="1:4" ht="15.6" x14ac:dyDescent="0.3">
      <c r="A16" s="1"/>
      <c r="B16" s="8" t="s">
        <v>14</v>
      </c>
      <c r="C16" s="27">
        <v>173</v>
      </c>
      <c r="D16" s="28">
        <v>231</v>
      </c>
    </row>
    <row r="17" spans="1:4" ht="15.6" x14ac:dyDescent="0.3">
      <c r="A17" s="1"/>
      <c r="B17" s="10" t="s">
        <v>15</v>
      </c>
      <c r="C17" s="2">
        <v>116.53</v>
      </c>
      <c r="D17" s="26">
        <v>144</v>
      </c>
    </row>
    <row r="18" spans="1:4" ht="16.2" thickBot="1" x14ac:dyDescent="0.35">
      <c r="A18" s="1"/>
      <c r="B18" s="23" t="s">
        <v>16</v>
      </c>
      <c r="C18" s="24">
        <f>SUM(C6:C17)</f>
        <v>2557.9000000000005</v>
      </c>
      <c r="D18" s="25">
        <f>SUM(D6:D17)</f>
        <v>3009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topLeftCell="A4" workbookViewId="0">
      <selection activeCell="C16" sqref="C16:D17"/>
    </sheetView>
  </sheetViews>
  <sheetFormatPr defaultRowHeight="14.4" x14ac:dyDescent="0.3"/>
  <cols>
    <col min="1" max="1" width="29.109375" customWidth="1"/>
    <col min="2" max="2" width="21.88671875" customWidth="1"/>
    <col min="3" max="3" width="21.5546875" customWidth="1"/>
    <col min="4" max="4" width="23.8867187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19">
        <v>81.099999999999994</v>
      </c>
      <c r="D6" s="9">
        <v>95</v>
      </c>
    </row>
    <row r="7" spans="1:4" ht="15.6" x14ac:dyDescent="0.3">
      <c r="A7" s="2"/>
      <c r="B7" s="10" t="s">
        <v>5</v>
      </c>
      <c r="C7" s="2">
        <v>112.07</v>
      </c>
      <c r="D7" s="26">
        <v>124</v>
      </c>
    </row>
    <row r="8" spans="1:4" ht="15.6" x14ac:dyDescent="0.3">
      <c r="A8" s="2"/>
      <c r="B8" s="8" t="s">
        <v>6</v>
      </c>
      <c r="C8" s="19">
        <v>176.18</v>
      </c>
      <c r="D8" s="9">
        <v>207</v>
      </c>
    </row>
    <row r="9" spans="1:4" ht="15.6" x14ac:dyDescent="0.3">
      <c r="A9" s="2"/>
      <c r="B9" s="10" t="s">
        <v>7</v>
      </c>
      <c r="C9" s="2">
        <v>103.78</v>
      </c>
      <c r="D9" s="26">
        <v>119</v>
      </c>
    </row>
    <row r="10" spans="1:4" ht="15.6" x14ac:dyDescent="0.3">
      <c r="A10" s="2"/>
      <c r="B10" s="8" t="s">
        <v>8</v>
      </c>
      <c r="C10" s="19">
        <v>151.38</v>
      </c>
      <c r="D10" s="9">
        <v>181</v>
      </c>
    </row>
    <row r="11" spans="1:4" ht="15.6" x14ac:dyDescent="0.3">
      <c r="A11" s="2"/>
      <c r="B11" s="10" t="s">
        <v>9</v>
      </c>
      <c r="C11" s="20">
        <v>265.61</v>
      </c>
      <c r="D11" s="21">
        <v>334</v>
      </c>
    </row>
    <row r="12" spans="1:4" ht="15.6" x14ac:dyDescent="0.3">
      <c r="A12" s="2"/>
      <c r="B12" s="8" t="s">
        <v>10</v>
      </c>
      <c r="C12" s="19">
        <v>133.54</v>
      </c>
      <c r="D12" s="9">
        <v>160</v>
      </c>
    </row>
    <row r="13" spans="1:4" ht="15.6" x14ac:dyDescent="0.3">
      <c r="A13" s="2"/>
      <c r="B13" s="10" t="s">
        <v>11</v>
      </c>
      <c r="C13" s="20">
        <v>346.99</v>
      </c>
      <c r="D13" s="21">
        <v>422</v>
      </c>
    </row>
    <row r="14" spans="1:4" ht="15.6" x14ac:dyDescent="0.3">
      <c r="A14" s="2"/>
      <c r="B14" s="8" t="s">
        <v>12</v>
      </c>
      <c r="C14" s="19">
        <v>256.5</v>
      </c>
      <c r="D14" s="9">
        <v>322</v>
      </c>
    </row>
    <row r="15" spans="1:4" ht="15.6" x14ac:dyDescent="0.3">
      <c r="A15" s="2"/>
      <c r="B15" s="10" t="s">
        <v>13</v>
      </c>
      <c r="C15" s="20">
        <v>199.1</v>
      </c>
      <c r="D15" s="26">
        <v>246</v>
      </c>
    </row>
    <row r="16" spans="1:4" ht="15.6" x14ac:dyDescent="0.3">
      <c r="A16" s="1"/>
      <c r="B16" s="8" t="s">
        <v>14</v>
      </c>
      <c r="C16" s="27">
        <v>137</v>
      </c>
      <c r="D16" s="28">
        <v>161</v>
      </c>
    </row>
    <row r="17" spans="1:4" ht="15.6" x14ac:dyDescent="0.3">
      <c r="A17" s="1"/>
      <c r="B17" s="10" t="s">
        <v>15</v>
      </c>
      <c r="C17" s="2">
        <v>130.18</v>
      </c>
      <c r="D17" s="26">
        <v>150</v>
      </c>
    </row>
    <row r="18" spans="1:4" ht="16.2" thickBot="1" x14ac:dyDescent="0.35">
      <c r="A18" s="1"/>
      <c r="B18" s="23" t="s">
        <v>16</v>
      </c>
      <c r="C18" s="24">
        <f>SUM(C6:C17)</f>
        <v>2093.4299999999998</v>
      </c>
      <c r="D18" s="25">
        <f>SUM(D6:D17)</f>
        <v>2521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0A3C-398A-486E-B4BF-F4317DB22BA4}">
  <dimension ref="A1:D18"/>
  <sheetViews>
    <sheetView topLeftCell="C1" workbookViewId="0">
      <selection activeCell="D17" sqref="C17:D17"/>
    </sheetView>
  </sheetViews>
  <sheetFormatPr defaultRowHeight="14.4" x14ac:dyDescent="0.3"/>
  <cols>
    <col min="1" max="1" width="29.109375" customWidth="1"/>
    <col min="2" max="2" width="21.88671875" customWidth="1"/>
    <col min="3" max="3" width="21.5546875" customWidth="1"/>
    <col min="4" max="4" width="23.8867187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19">
        <v>100.25</v>
      </c>
      <c r="D6" s="9">
        <v>114</v>
      </c>
    </row>
    <row r="7" spans="1:4" ht="15.6" x14ac:dyDescent="0.3">
      <c r="A7" s="2"/>
      <c r="B7" s="10" t="s">
        <v>5</v>
      </c>
      <c r="C7" s="2">
        <v>93</v>
      </c>
      <c r="D7" s="26">
        <v>107</v>
      </c>
    </row>
    <row r="8" spans="1:4" ht="15.6" x14ac:dyDescent="0.3">
      <c r="A8" s="2"/>
      <c r="B8" s="8" t="s">
        <v>6</v>
      </c>
      <c r="C8" s="19">
        <v>93.31</v>
      </c>
      <c r="D8" s="9">
        <v>108</v>
      </c>
    </row>
    <row r="9" spans="1:4" ht="15.6" x14ac:dyDescent="0.3">
      <c r="A9" s="2"/>
      <c r="B9" s="10" t="s">
        <v>7</v>
      </c>
      <c r="C9" s="2">
        <v>130.66999999999999</v>
      </c>
      <c r="D9" s="26">
        <v>156</v>
      </c>
    </row>
    <row r="10" spans="1:4" ht="15.6" x14ac:dyDescent="0.3">
      <c r="A10" s="2"/>
      <c r="B10" s="8" t="s">
        <v>8</v>
      </c>
      <c r="C10" s="19">
        <v>180.29</v>
      </c>
      <c r="D10" s="9">
        <v>220</v>
      </c>
    </row>
    <row r="11" spans="1:4" ht="15.6" x14ac:dyDescent="0.3">
      <c r="A11" s="2"/>
      <c r="B11" s="10" t="s">
        <v>9</v>
      </c>
      <c r="C11" s="20">
        <v>159.53</v>
      </c>
      <c r="D11" s="21">
        <v>194</v>
      </c>
    </row>
    <row r="12" spans="1:4" ht="15.6" x14ac:dyDescent="0.3">
      <c r="A12" s="2"/>
      <c r="B12" s="8" t="s">
        <v>10</v>
      </c>
      <c r="C12" s="19">
        <v>152.33000000000001</v>
      </c>
      <c r="D12" s="9">
        <v>185</v>
      </c>
    </row>
    <row r="13" spans="1:4" ht="15.6" x14ac:dyDescent="0.3">
      <c r="A13" s="2"/>
      <c r="B13" s="10" t="s">
        <v>11</v>
      </c>
      <c r="C13" s="20">
        <v>189.82</v>
      </c>
      <c r="D13" s="21">
        <v>222</v>
      </c>
    </row>
    <row r="14" spans="1:4" ht="15.6" x14ac:dyDescent="0.3">
      <c r="A14" s="2"/>
      <c r="B14" s="8" t="s">
        <v>12</v>
      </c>
      <c r="C14" s="19">
        <v>253.42</v>
      </c>
      <c r="D14" s="9">
        <v>294</v>
      </c>
    </row>
    <row r="15" spans="1:4" ht="15.6" x14ac:dyDescent="0.3">
      <c r="A15" s="2"/>
      <c r="B15" s="10" t="s">
        <v>13</v>
      </c>
      <c r="C15" s="20">
        <v>280.89999999999998</v>
      </c>
      <c r="D15" s="26">
        <v>318</v>
      </c>
    </row>
    <row r="16" spans="1:4" ht="15.6" x14ac:dyDescent="0.3">
      <c r="A16" s="1"/>
      <c r="B16" s="8" t="s">
        <v>14</v>
      </c>
      <c r="C16" s="27">
        <v>294.31</v>
      </c>
      <c r="D16" s="28">
        <v>350</v>
      </c>
    </row>
    <row r="17" spans="1:4" ht="15.6" x14ac:dyDescent="0.3">
      <c r="A17" s="1"/>
      <c r="B17" s="10" t="s">
        <v>15</v>
      </c>
      <c r="C17" s="2">
        <v>184.18</v>
      </c>
      <c r="D17" s="26">
        <v>204</v>
      </c>
    </row>
    <row r="18" spans="1:4" ht="16.2" thickBot="1" x14ac:dyDescent="0.35">
      <c r="A18" s="1"/>
      <c r="B18" s="23" t="s">
        <v>16</v>
      </c>
      <c r="C18" s="24">
        <f>SUM(C6:C17)</f>
        <v>2112.0099999999998</v>
      </c>
      <c r="D18" s="25">
        <f>SUM(D6:D17)</f>
        <v>2472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E883-516E-4ECD-A240-928419EB619B}">
  <dimension ref="A1:D18"/>
  <sheetViews>
    <sheetView workbookViewId="0">
      <selection activeCell="C11" sqref="C11:D17"/>
    </sheetView>
  </sheetViews>
  <sheetFormatPr defaultRowHeight="14.4" x14ac:dyDescent="0.3"/>
  <cols>
    <col min="1" max="1" width="29.109375" customWidth="1"/>
    <col min="2" max="2" width="21.88671875" customWidth="1"/>
    <col min="3" max="3" width="21.5546875" customWidth="1"/>
    <col min="4" max="4" width="23.8867187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5" t="s">
        <v>19</v>
      </c>
      <c r="C4" s="46"/>
      <c r="D4" s="47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19">
        <v>131.31</v>
      </c>
      <c r="D6" s="9">
        <v>136</v>
      </c>
    </row>
    <row r="7" spans="1:4" ht="15.6" x14ac:dyDescent="0.3">
      <c r="A7" s="2"/>
      <c r="B7" s="10" t="s">
        <v>5</v>
      </c>
      <c r="C7" s="2">
        <v>124.8</v>
      </c>
      <c r="D7" s="26">
        <v>127</v>
      </c>
    </row>
    <row r="8" spans="1:4" ht="15.6" x14ac:dyDescent="0.3">
      <c r="A8" s="2"/>
      <c r="B8" s="8" t="s">
        <v>6</v>
      </c>
      <c r="C8" s="19">
        <v>152.91</v>
      </c>
      <c r="D8" s="9">
        <v>163</v>
      </c>
    </row>
    <row r="9" spans="1:4" ht="15.6" x14ac:dyDescent="0.3">
      <c r="A9" s="2"/>
      <c r="B9" s="10" t="s">
        <v>7</v>
      </c>
      <c r="C9" s="2">
        <v>114.01</v>
      </c>
      <c r="D9" s="26">
        <v>122</v>
      </c>
    </row>
    <row r="10" spans="1:4" ht="15.6" x14ac:dyDescent="0.3">
      <c r="A10" s="2"/>
      <c r="B10" s="8" t="s">
        <v>8</v>
      </c>
      <c r="C10" s="19">
        <v>250.3</v>
      </c>
      <c r="D10" s="9">
        <v>281</v>
      </c>
    </row>
    <row r="11" spans="1:4" ht="15.6" x14ac:dyDescent="0.3">
      <c r="A11" s="2"/>
      <c r="B11" s="10" t="s">
        <v>9</v>
      </c>
      <c r="C11" s="20">
        <v>398.47</v>
      </c>
      <c r="D11" s="21">
        <v>451</v>
      </c>
    </row>
    <row r="12" spans="1:4" ht="15.6" x14ac:dyDescent="0.3">
      <c r="A12" s="2"/>
      <c r="B12" s="8" t="s">
        <v>10</v>
      </c>
      <c r="C12" s="19">
        <v>255.18</v>
      </c>
      <c r="D12" s="9">
        <v>282</v>
      </c>
    </row>
    <row r="13" spans="1:4" ht="15.6" x14ac:dyDescent="0.3">
      <c r="A13" s="2"/>
      <c r="B13" s="10" t="s">
        <v>11</v>
      </c>
      <c r="C13" s="20">
        <v>223.41</v>
      </c>
      <c r="D13" s="21">
        <v>243</v>
      </c>
    </row>
    <row r="14" spans="1:4" ht="15.6" x14ac:dyDescent="0.3">
      <c r="A14" s="2"/>
      <c r="B14" s="8" t="s">
        <v>12</v>
      </c>
      <c r="C14" s="19">
        <v>225.55</v>
      </c>
      <c r="D14" s="9">
        <v>234</v>
      </c>
    </row>
    <row r="15" spans="1:4" ht="15.6" x14ac:dyDescent="0.3">
      <c r="A15" s="2"/>
      <c r="B15" s="10" t="s">
        <v>13</v>
      </c>
      <c r="C15" s="20">
        <v>70.98</v>
      </c>
      <c r="D15" s="26">
        <v>64</v>
      </c>
    </row>
    <row r="16" spans="1:4" ht="15.6" x14ac:dyDescent="0.3">
      <c r="A16" s="1"/>
      <c r="B16" s="8" t="s">
        <v>14</v>
      </c>
      <c r="C16" s="27">
        <v>149.54</v>
      </c>
      <c r="D16" s="28">
        <v>151</v>
      </c>
    </row>
    <row r="17" spans="1:4" ht="15.6" x14ac:dyDescent="0.3">
      <c r="A17" s="1"/>
      <c r="B17" s="10" t="s">
        <v>15</v>
      </c>
      <c r="C17" s="2">
        <v>53.91</v>
      </c>
      <c r="D17" s="26">
        <v>38</v>
      </c>
    </row>
    <row r="18" spans="1:4" ht="16.2" thickBot="1" x14ac:dyDescent="0.35">
      <c r="A18" s="1"/>
      <c r="B18" s="23" t="s">
        <v>16</v>
      </c>
      <c r="C18" s="24">
        <f>SUM(C6:C17)</f>
        <v>2150.37</v>
      </c>
      <c r="D18" s="25">
        <f>SUM(D6:D17)</f>
        <v>2292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2026-01-15T19:49:12Z</dcterms:modified>
</cp:coreProperties>
</file>