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6_JAN-FEV\APARTAMENTOS\"/>
    </mc:Choice>
  </mc:AlternateContent>
  <xr:revisionPtr revIDLastSave="0" documentId="13_ncr:1_{689BDAE1-0F37-4747-BC7F-B47BB171DA45}" xr6:coauthVersionLast="47" xr6:coauthVersionMax="47" xr10:uidLastSave="{00000000-0000-0000-0000-000000000000}"/>
  <bookViews>
    <workbookView xWindow="-108" yWindow="-108" windowWidth="23256" windowHeight="12456" firstSheet="7" activeTab="10" xr2:uid="{00000000-000D-0000-FFFF-FFFF00000000}"/>
  </bookViews>
  <sheets>
    <sheet name="2017" sheetId="10" r:id="rId1"/>
    <sheet name="2018" sheetId="11" r:id="rId2"/>
    <sheet name="2019" sheetId="12" r:id="rId3"/>
    <sheet name="2020" sheetId="13" r:id="rId4"/>
    <sheet name="2021" sheetId="14" r:id="rId5"/>
    <sheet name="2022" sheetId="15" r:id="rId6"/>
    <sheet name="2023" sheetId="16" r:id="rId7"/>
    <sheet name="2024" sheetId="17" r:id="rId8"/>
    <sheet name="2025" sheetId="18" r:id="rId9"/>
    <sheet name="2026" sheetId="19" r:id="rId10"/>
    <sheet name="GRAFICO" sheetId="6" r:id="rId11"/>
    <sheet name="HISTORICO" sheetId="1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19" l="1"/>
  <c r="C18" i="19"/>
  <c r="D14" i="1"/>
  <c r="C14" i="1"/>
  <c r="D18" i="18" l="1"/>
  <c r="D15" i="1" s="1"/>
  <c r="C18" i="18"/>
  <c r="C15" i="1" s="1"/>
  <c r="D18" i="17"/>
  <c r="C18" i="17"/>
  <c r="C18" i="16"/>
  <c r="C13" i="1" s="1"/>
  <c r="D18" i="16"/>
  <c r="D13" i="1" s="1"/>
  <c r="D6" i="15" l="1"/>
  <c r="D18" i="15" s="1"/>
  <c r="C18" i="15"/>
  <c r="D18" i="14" l="1"/>
  <c r="D11" i="1" s="1"/>
  <c r="C18" i="14"/>
  <c r="C11" i="1" s="1"/>
  <c r="D18" i="13"/>
  <c r="D10" i="1" s="1"/>
  <c r="C18" i="13"/>
  <c r="C10" i="1" s="1"/>
  <c r="D18" i="12" l="1"/>
  <c r="D9" i="1" s="1"/>
  <c r="C18" i="12"/>
  <c r="C9" i="1" s="1"/>
  <c r="D18" i="11"/>
  <c r="D8" i="1" s="1"/>
  <c r="C18" i="11"/>
  <c r="C8" i="1" s="1"/>
  <c r="D18" i="10" l="1"/>
  <c r="D7" i="1" s="1"/>
  <c r="C18" i="10"/>
  <c r="C7" i="1" s="1"/>
</calcChain>
</file>

<file path=xl/sharedStrings.xml><?xml version="1.0" encoding="utf-8"?>
<sst xmlns="http://schemas.openxmlformats.org/spreadsheetml/2006/main" count="178" uniqueCount="20">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</sst>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43" fontId="0" fillId="0" borderId="0" xfId="2" applyFont="1" applyFill="1" applyBorder="1" applyAlignme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" fontId="3" fillId="3" borderId="0" xfId="0" applyNumberFormat="1" applyFont="1" applyFill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4" fontId="8" fillId="3" borderId="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3" borderId="0" xfId="2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0" borderId="0" xfId="2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5" fontId="3" fillId="0" borderId="0" xfId="2" applyNumberFormat="1" applyFont="1" applyFill="1" applyBorder="1" applyAlignment="1">
      <alignment horizontal="center"/>
    </xf>
    <xf numFmtId="165" fontId="3" fillId="3" borderId="0" xfId="2" applyNumberFormat="1" applyFont="1" applyFill="1" applyBorder="1" applyAlignment="1">
      <alignment horizontal="center"/>
    </xf>
    <xf numFmtId="165" fontId="3" fillId="0" borderId="0" xfId="2" applyNumberFormat="1" applyFont="1" applyBorder="1" applyAlignment="1">
      <alignment horizontal="center"/>
    </xf>
    <xf numFmtId="166" fontId="3" fillId="3" borderId="0" xfId="2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17" fontId="3" fillId="4" borderId="1" xfId="0" applyNumberFormat="1" applyFont="1" applyFill="1" applyBorder="1" applyAlignment="1">
      <alignment horizontal="center"/>
    </xf>
    <xf numFmtId="17" fontId="3" fillId="4" borderId="3" xfId="0" applyNumberFormat="1" applyFont="1" applyFill="1" applyBorder="1" applyAlignment="1">
      <alignment horizontal="center"/>
    </xf>
    <xf numFmtId="4" fontId="3" fillId="3" borderId="0" xfId="2" applyNumberFormat="1" applyFont="1" applyFill="1" applyBorder="1" applyAlignment="1">
      <alignment horizontal="center"/>
    </xf>
    <xf numFmtId="4" fontId="3" fillId="0" borderId="0" xfId="2" applyNumberFormat="1" applyFont="1" applyBorder="1" applyAlignment="1">
      <alignment horizontal="center"/>
    </xf>
    <xf numFmtId="166" fontId="3" fillId="4" borderId="0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6" fontId="3" fillId="4" borderId="0" xfId="0" applyNumberFormat="1" applyFont="1" applyFill="1" applyBorder="1" applyAlignment="1">
      <alignment horizontal="center" vertical="center"/>
    </xf>
    <xf numFmtId="4" fontId="3" fillId="4" borderId="0" xfId="0" applyNumberFormat="1" applyFont="1" applyFill="1" applyBorder="1" applyAlignment="1">
      <alignment horizontal="center"/>
    </xf>
    <xf numFmtId="4" fontId="3" fillId="4" borderId="0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3" fontId="3" fillId="4" borderId="2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/>
    </xf>
    <xf numFmtId="4" fontId="3" fillId="4" borderId="4" xfId="0" applyNumberFormat="1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</cellXfs>
  <cellStyles count="8">
    <cellStyle name="Normal" xfId="0" builtinId="0"/>
    <cellStyle name="Normal 4" xfId="4" xr:uid="{00000000-0005-0000-0000-000001000000}"/>
    <cellStyle name="Vírgula" xfId="2" builtinId="3"/>
    <cellStyle name="Vírgula 2" xfId="6" xr:uid="{00000000-0005-0000-0000-000003000000}"/>
    <cellStyle name="Vírgula 3" xfId="1" xr:uid="{00000000-0005-0000-0000-000004000000}"/>
    <cellStyle name="Vírgula 3 2" xfId="5" xr:uid="{00000000-0005-0000-0000-000005000000}"/>
    <cellStyle name="Vírgula 4" xfId="3" xr:uid="{00000000-0005-0000-0000-000006000000}"/>
    <cellStyle name="Vírgula 4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98428417060997E-2"/>
          <c:y val="6.0492228592405745E-2"/>
          <c:w val="0.89749219802383129"/>
          <c:h val="0.75207699160446662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11"/>
              <c:layout>
                <c:manualLayout>
                  <c:x val="-2.9972907507316269E-2"/>
                  <c:y val="4.15132343686803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F43-4990-BA51-1A84169E73A7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172.52</c:v>
                </c:pt>
                <c:pt idx="1">
                  <c:v>136.5</c:v>
                </c:pt>
                <c:pt idx="2">
                  <c:v>82.46</c:v>
                </c:pt>
                <c:pt idx="3">
                  <c:v>77.290000000000006</c:v>
                </c:pt>
                <c:pt idx="4" formatCode="#,##0.00">
                  <c:v>147.94999999999999</c:v>
                </c:pt>
                <c:pt idx="5" formatCode="#,##0.00">
                  <c:v>215.67</c:v>
                </c:pt>
                <c:pt idx="6" formatCode="#,##0.00">
                  <c:v>150.09</c:v>
                </c:pt>
                <c:pt idx="7" formatCode="#,##0.00">
                  <c:v>89.55</c:v>
                </c:pt>
                <c:pt idx="8" formatCode="#,##0.00">
                  <c:v>90.46</c:v>
                </c:pt>
                <c:pt idx="9" formatCode="General">
                  <c:v>61.72</c:v>
                </c:pt>
                <c:pt idx="10" formatCode="General">
                  <c:v>100.19</c:v>
                </c:pt>
                <c:pt idx="11" formatCode="#,##0.00">
                  <c:v>91.71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F43-4990-BA51-1A84169E73A7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 formatCode="General">
                  <c:v>188</c:v>
                </c:pt>
                <c:pt idx="1">
                  <c:v>142</c:v>
                </c:pt>
                <c:pt idx="2" formatCode="General">
                  <c:v>84</c:v>
                </c:pt>
                <c:pt idx="3">
                  <c:v>76</c:v>
                </c:pt>
                <c:pt idx="4">
                  <c:v>157</c:v>
                </c:pt>
                <c:pt idx="5">
                  <c:v>235</c:v>
                </c:pt>
                <c:pt idx="6">
                  <c:v>157</c:v>
                </c:pt>
                <c:pt idx="7">
                  <c:v>82</c:v>
                </c:pt>
                <c:pt idx="8" formatCode="General">
                  <c:v>86</c:v>
                </c:pt>
                <c:pt idx="9" formatCode="General">
                  <c:v>53</c:v>
                </c:pt>
                <c:pt idx="10" formatCode="General">
                  <c:v>85</c:v>
                </c:pt>
                <c:pt idx="11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CF43-4990-BA51-1A84169E7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631360"/>
        <c:axId val="111665920"/>
      </c:lineChart>
      <c:dateAx>
        <c:axId val="111631360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11665920"/>
        <c:crosses val="autoZero"/>
        <c:auto val="1"/>
        <c:lblOffset val="100"/>
        <c:baseTimeUnit val="months"/>
      </c:dateAx>
      <c:valAx>
        <c:axId val="111665920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11631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447785742512359"/>
          <c:y val="7.8097065426022266E-2"/>
          <c:w val="0.26395721807886968"/>
          <c:h val="0.11666269326585113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1000" b="1"/>
      </a:pPr>
      <a:endParaRPr lang="pt-BR"/>
    </a:p>
  </c:txPr>
  <c:printSettings>
    <c:headerFooter/>
    <c:pageMargins b="0.78740157499999996" l="0.511811024" r="0.511811024" t="0.78740157499999996" header="0.31496062000000313" footer="0.3149606200000031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5.0420168067226885E-2"/>
                  <c:y val="-5.4545449951959965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28-4B87-B694-C265AB5F0D07}"/>
                </c:ext>
              </c:extLst>
            </c:dLbl>
            <c:dLbl>
              <c:idx val="1"/>
              <c:layout>
                <c:manualLayout>
                  <c:x val="-1.459670482366178E-2"/>
                  <c:y val="2.920594305394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28-4B87-B694-C265AB5F0D07}"/>
                </c:ext>
              </c:extLst>
            </c:dLbl>
            <c:dLbl>
              <c:idx val="2"/>
              <c:layout>
                <c:manualLayout>
                  <c:x val="-1.7958049361476873E-2"/>
                  <c:y val="-3.49651745365973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28-4B87-B694-C265AB5F0D07}"/>
                </c:ext>
              </c:extLst>
            </c:dLbl>
            <c:dLbl>
              <c:idx val="3"/>
              <c:layout>
                <c:manualLayout>
                  <c:x val="-2.4680738437107125E-2"/>
                  <c:y val="-4.13822862956515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28-4B87-B694-C265AB5F0D07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HISTORICO!$B$7:$B$15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HISTORICO!$C$7:$C$15</c:f>
              <c:numCache>
                <c:formatCode>"R$"#,##0.00</c:formatCode>
                <c:ptCount val="9"/>
                <c:pt idx="0">
                  <c:v>110.34</c:v>
                </c:pt>
                <c:pt idx="1">
                  <c:v>1192.06</c:v>
                </c:pt>
                <c:pt idx="2">
                  <c:v>1511.42</c:v>
                </c:pt>
                <c:pt idx="3">
                  <c:v>1254.6599999999999</c:v>
                </c:pt>
                <c:pt idx="4">
                  <c:v>455.74999999999994</c:v>
                </c:pt>
                <c:pt idx="5" formatCode="&quot;R$&quot;\ #,##0.00">
                  <c:v>1046.0899999999999</c:v>
                </c:pt>
                <c:pt idx="6">
                  <c:v>2773.4300000000003</c:v>
                </c:pt>
                <c:pt idx="7" formatCode="#,##0.00">
                  <c:v>1800.3200000000002</c:v>
                </c:pt>
                <c:pt idx="8" formatCode="#,##0.00">
                  <c:v>1479.0800000000002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F28-4B87-B694-C265AB5F0D07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2.0168067226890758E-2"/>
                  <c:y val="1.283422351810826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28-4B87-B694-C265AB5F0D07}"/>
                </c:ext>
              </c:extLst>
            </c:dLbl>
            <c:dLbl>
              <c:idx val="1"/>
              <c:layout>
                <c:manualLayout>
                  <c:x val="-3.0252100840336141E-2"/>
                  <c:y val="1.9251335277162395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28-4B87-B694-C265AB5F0D07}"/>
                </c:ext>
              </c:extLst>
            </c:dLbl>
            <c:dLbl>
              <c:idx val="2"/>
              <c:layout>
                <c:manualLayout>
                  <c:x val="2.689075630252101E-2"/>
                  <c:y val="9.6256676385811958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F28-4B87-B694-C265AB5F0D07}"/>
                </c:ext>
              </c:extLst>
            </c:dLbl>
            <c:dLbl>
              <c:idx val="3"/>
              <c:layout>
                <c:manualLayout>
                  <c:x val="-6.6807384371072491E-3"/>
                  <c:y val="-2.59973871744168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F28-4B87-B694-C265AB5F0D07}"/>
                </c:ext>
              </c:extLst>
            </c:dLbl>
            <c:dLbl>
              <c:idx val="4"/>
              <c:layout>
                <c:manualLayout>
                  <c:x val="-5.2185535631576697E-3"/>
                  <c:y val="1.89223951389620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F28-4B87-B694-C265AB5F0D07}"/>
                </c:ext>
              </c:extLst>
            </c:dLbl>
            <c:dLbl>
              <c:idx val="5"/>
              <c:layout>
                <c:manualLayout>
                  <c:x val="-6.3260504201680667E-2"/>
                  <c:y val="-3.24144989334709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F28-4B87-B694-C265AB5F0D07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HISTORICO!$B$7:$B$15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HISTORICO!$D$7:$D$15</c:f>
              <c:numCache>
                <c:formatCode>General</c:formatCode>
                <c:ptCount val="9"/>
                <c:pt idx="0">
                  <c:v>180</c:v>
                </c:pt>
                <c:pt idx="1">
                  <c:v>1536</c:v>
                </c:pt>
                <c:pt idx="2" formatCode="#,##0">
                  <c:v>1874</c:v>
                </c:pt>
                <c:pt idx="3" formatCode="#,##0">
                  <c:v>1697</c:v>
                </c:pt>
                <c:pt idx="4" formatCode="#,##0">
                  <c:v>495</c:v>
                </c:pt>
                <c:pt idx="5">
                  <c:v>1182</c:v>
                </c:pt>
                <c:pt idx="6" formatCode="#,##0">
                  <c:v>3427</c:v>
                </c:pt>
                <c:pt idx="7" formatCode="#,##0">
                  <c:v>2092</c:v>
                </c:pt>
                <c:pt idx="8" formatCode="#,##0">
                  <c:v>1511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F28-4B87-B694-C265AB5F0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277376"/>
        <c:axId val="112278912"/>
      </c:lineChart>
      <c:catAx>
        <c:axId val="112277376"/>
        <c:scaling>
          <c:orientation val="minMax"/>
        </c:scaling>
        <c:delete val="0"/>
        <c:axPos val="b"/>
        <c:minorGridlines/>
        <c:numFmt formatCode="General" sourceLinked="1"/>
        <c:majorTickMark val="out"/>
        <c:minorTickMark val="none"/>
        <c:tickLblPos val="nextTo"/>
        <c:crossAx val="112278912"/>
        <c:crosses val="autoZero"/>
        <c:auto val="1"/>
        <c:lblAlgn val="ctr"/>
        <c:lblOffset val="100"/>
        <c:noMultiLvlLbl val="0"/>
      </c:catAx>
      <c:valAx>
        <c:axId val="112278912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11227737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3.2359690332826041E-2"/>
          <c:y val="0.11229945578344724"/>
          <c:w val="0.26301171177132271"/>
          <c:h val="0.16069382620793918"/>
        </c:manualLayout>
      </c:layout>
      <c:overlay val="0"/>
      <c:spPr>
        <a:solidFill>
          <a:schemeClr val="bg1"/>
        </a:solidFill>
      </c:spPr>
    </c:legend>
    <c:plotVisOnly val="1"/>
    <c:dispBlanksAs val="zero"/>
    <c:showDLblsOverMax val="0"/>
  </c:chart>
  <c:txPr>
    <a:bodyPr/>
    <a:lstStyle/>
    <a:p>
      <a:pPr>
        <a:defRPr sz="1000" b="1">
          <a:latin typeface="+mn-lt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533978</xdr:colOff>
      <xdr:row>3</xdr:row>
      <xdr:rowOff>111987</xdr:rowOff>
    </xdr:from>
    <xdr:to>
      <xdr:col>15</xdr:col>
      <xdr:colOff>89647</xdr:colOff>
      <xdr:row>23</xdr:row>
      <xdr:rowOff>201705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836083</xdr:colOff>
      <xdr:row>3</xdr:row>
      <xdr:rowOff>21165</xdr:rowOff>
    </xdr:from>
    <xdr:to>
      <xdr:col>14</xdr:col>
      <xdr:colOff>455083</xdr:colOff>
      <xdr:row>21</xdr:row>
      <xdr:rowOff>158748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workbookViewId="0">
      <selection activeCell="F16" sqref="F15:F16"/>
    </sheetView>
  </sheetViews>
  <sheetFormatPr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/>
    <row r="2" spans="1:6" x14ac:dyDescent="0.3">
      <c r="B2" s="1"/>
      <c r="C2" s="2"/>
      <c r="D2" s="1"/>
      <c r="E2" s="1"/>
    </row>
    <row r="3" spans="1:6" s="1" customFormat="1" ht="16.5" customHeight="1" thickBot="1" x14ac:dyDescent="0.35">
      <c r="B3"/>
      <c r="C3"/>
      <c r="D3"/>
      <c r="E3"/>
      <c r="F3" s="4"/>
    </row>
    <row r="4" spans="1:6" s="1" customFormat="1" ht="30" customHeight="1" thickBot="1" x14ac:dyDescent="0.35">
      <c r="B4" s="38" t="s">
        <v>19</v>
      </c>
      <c r="C4" s="39"/>
      <c r="D4" s="40"/>
      <c r="F4" s="4"/>
    </row>
    <row r="5" spans="1:6" ht="16.2" thickTop="1" x14ac:dyDescent="0.3">
      <c r="B5" s="6" t="s">
        <v>2</v>
      </c>
      <c r="C5" s="7" t="s">
        <v>17</v>
      </c>
      <c r="D5" s="8" t="s">
        <v>3</v>
      </c>
    </row>
    <row r="6" spans="1:6" x14ac:dyDescent="0.3">
      <c r="A6" s="2"/>
      <c r="B6" s="9" t="s">
        <v>4</v>
      </c>
      <c r="C6" s="10"/>
      <c r="D6" s="11"/>
    </row>
    <row r="7" spans="1:6" x14ac:dyDescent="0.3">
      <c r="A7" s="2"/>
      <c r="B7" s="12" t="s">
        <v>5</v>
      </c>
      <c r="C7" s="13"/>
      <c r="D7" s="14"/>
    </row>
    <row r="8" spans="1:6" x14ac:dyDescent="0.3">
      <c r="A8" s="2"/>
      <c r="B8" s="9" t="s">
        <v>6</v>
      </c>
      <c r="C8" s="10"/>
      <c r="D8" s="11"/>
    </row>
    <row r="9" spans="1:6" x14ac:dyDescent="0.3">
      <c r="A9" s="2"/>
      <c r="B9" s="12" t="s">
        <v>7</v>
      </c>
      <c r="C9" s="13"/>
      <c r="D9" s="14"/>
    </row>
    <row r="10" spans="1:6" x14ac:dyDescent="0.3">
      <c r="A10" s="2"/>
      <c r="B10" s="9" t="s">
        <v>8</v>
      </c>
      <c r="C10" s="10"/>
      <c r="D10" s="11"/>
    </row>
    <row r="11" spans="1:6" x14ac:dyDescent="0.3">
      <c r="A11" s="2"/>
      <c r="B11" s="12" t="s">
        <v>9</v>
      </c>
      <c r="C11" s="13"/>
      <c r="D11" s="14"/>
    </row>
    <row r="12" spans="1:6" x14ac:dyDescent="0.3">
      <c r="A12" s="2"/>
      <c r="B12" s="9" t="s">
        <v>10</v>
      </c>
      <c r="C12" s="10"/>
      <c r="D12" s="11"/>
    </row>
    <row r="13" spans="1:6" x14ac:dyDescent="0.3">
      <c r="A13" s="2"/>
      <c r="B13" s="12" t="s">
        <v>11</v>
      </c>
      <c r="C13" s="13"/>
      <c r="D13" s="14"/>
    </row>
    <row r="14" spans="1:6" x14ac:dyDescent="0.3">
      <c r="A14" s="2"/>
      <c r="B14" s="9" t="s">
        <v>12</v>
      </c>
      <c r="C14" s="10"/>
      <c r="D14" s="11"/>
    </row>
    <row r="15" spans="1:6" x14ac:dyDescent="0.3">
      <c r="A15" s="2"/>
      <c r="B15" s="12" t="s">
        <v>13</v>
      </c>
      <c r="C15" s="15"/>
      <c r="D15" s="16"/>
    </row>
    <row r="16" spans="1:6" x14ac:dyDescent="0.3">
      <c r="B16" s="9" t="s">
        <v>14</v>
      </c>
      <c r="C16" s="10">
        <v>42.29</v>
      </c>
      <c r="D16" s="11">
        <v>68</v>
      </c>
    </row>
    <row r="17" spans="2:4" x14ac:dyDescent="0.3">
      <c r="B17" s="12" t="s">
        <v>15</v>
      </c>
      <c r="C17" s="15">
        <v>68.05</v>
      </c>
      <c r="D17" s="16">
        <v>112</v>
      </c>
    </row>
    <row r="18" spans="2:4" ht="16.2" thickBot="1" x14ac:dyDescent="0.35">
      <c r="B18" s="17" t="s">
        <v>16</v>
      </c>
      <c r="C18" s="18">
        <f>SUM(C16:C17)</f>
        <v>110.34</v>
      </c>
      <c r="D18" s="19">
        <f>SUM(D16:D17)</f>
        <v>180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8847A-9037-4959-B200-6862F260C8A6}">
  <dimension ref="A1:D18"/>
  <sheetViews>
    <sheetView zoomScaleNormal="100" workbookViewId="0">
      <selection activeCell="C6" sqref="C6:D6"/>
    </sheetView>
  </sheetViews>
  <sheetFormatPr defaultRowHeight="14.4" x14ac:dyDescent="0.3"/>
  <cols>
    <col min="1" max="1" width="28.33203125" customWidth="1"/>
    <col min="2" max="2" width="18.88671875" customWidth="1"/>
    <col min="3" max="3" width="17.5546875" bestFit="1" customWidth="1"/>
    <col min="4" max="4" width="22.88671875" bestFit="1" customWidth="1"/>
  </cols>
  <sheetData>
    <row r="1" spans="1:4" ht="15.6" x14ac:dyDescent="0.3">
      <c r="A1" s="1"/>
      <c r="B1" s="1"/>
      <c r="C1" s="1"/>
      <c r="D1" s="1"/>
    </row>
    <row r="2" spans="1:4" ht="15.6" x14ac:dyDescent="0.3">
      <c r="A2" s="1"/>
      <c r="B2" s="1"/>
      <c r="C2" s="2"/>
      <c r="D2" s="1"/>
    </row>
    <row r="3" spans="1:4" ht="16.2" thickBot="1" x14ac:dyDescent="0.35">
      <c r="A3" s="1"/>
    </row>
    <row r="4" spans="1:4" ht="21.6" thickBot="1" x14ac:dyDescent="0.35">
      <c r="A4" s="1"/>
      <c r="B4" s="38" t="s">
        <v>19</v>
      </c>
      <c r="C4" s="39"/>
      <c r="D4" s="40"/>
    </row>
    <row r="5" spans="1:4" ht="16.2" thickTop="1" x14ac:dyDescent="0.3">
      <c r="A5" s="1"/>
      <c r="B5" s="6" t="s">
        <v>2</v>
      </c>
      <c r="C5" s="7" t="s">
        <v>17</v>
      </c>
      <c r="D5" s="8" t="s">
        <v>3</v>
      </c>
    </row>
    <row r="6" spans="1:4" ht="15.6" x14ac:dyDescent="0.3">
      <c r="A6" s="2"/>
      <c r="B6" s="9" t="s">
        <v>4</v>
      </c>
      <c r="C6" s="10">
        <v>91.71</v>
      </c>
      <c r="D6" s="11">
        <v>76</v>
      </c>
    </row>
    <row r="7" spans="1:4" ht="15.6" x14ac:dyDescent="0.3">
      <c r="A7" s="2"/>
      <c r="B7" s="12" t="s">
        <v>5</v>
      </c>
      <c r="C7" s="2"/>
      <c r="D7" s="20"/>
    </row>
    <row r="8" spans="1:4" ht="15.6" x14ac:dyDescent="0.3">
      <c r="A8" s="2"/>
      <c r="B8" s="9" t="s">
        <v>6</v>
      </c>
      <c r="C8" s="10"/>
      <c r="D8" s="11"/>
    </row>
    <row r="9" spans="1:4" ht="15.6" x14ac:dyDescent="0.3">
      <c r="A9" s="2"/>
      <c r="B9" s="12" t="s">
        <v>7</v>
      </c>
      <c r="C9" s="2"/>
      <c r="D9" s="20"/>
    </row>
    <row r="10" spans="1:4" ht="15.6" x14ac:dyDescent="0.3">
      <c r="A10" s="2"/>
      <c r="B10" s="9" t="s">
        <v>8</v>
      </c>
      <c r="C10" s="10"/>
      <c r="D10" s="11"/>
    </row>
    <row r="11" spans="1:4" ht="15.6" x14ac:dyDescent="0.3">
      <c r="A11" s="2"/>
      <c r="B11" s="12" t="s">
        <v>9</v>
      </c>
      <c r="C11" s="13"/>
      <c r="D11" s="14"/>
    </row>
    <row r="12" spans="1:4" ht="15.6" x14ac:dyDescent="0.3">
      <c r="A12" s="2"/>
      <c r="B12" s="9" t="s">
        <v>10</v>
      </c>
      <c r="C12" s="10"/>
      <c r="D12" s="11"/>
    </row>
    <row r="13" spans="1:4" ht="15.6" x14ac:dyDescent="0.3">
      <c r="A13" s="2"/>
      <c r="B13" s="12" t="s">
        <v>11</v>
      </c>
      <c r="C13" s="13"/>
      <c r="D13" s="14"/>
    </row>
    <row r="14" spans="1:4" ht="15.6" x14ac:dyDescent="0.3">
      <c r="A14" s="2"/>
      <c r="B14" s="9" t="s">
        <v>12</v>
      </c>
      <c r="C14" s="10"/>
      <c r="D14" s="11"/>
    </row>
    <row r="15" spans="1:4" ht="15.6" x14ac:dyDescent="0.3">
      <c r="A15" s="2"/>
      <c r="B15" s="12" t="s">
        <v>13</v>
      </c>
      <c r="C15" s="13"/>
      <c r="D15" s="20"/>
    </row>
    <row r="16" spans="1:4" ht="15.6" x14ac:dyDescent="0.3">
      <c r="A16" s="1"/>
      <c r="B16" s="9" t="s">
        <v>14</v>
      </c>
      <c r="C16" s="21"/>
      <c r="D16" s="22"/>
    </row>
    <row r="17" spans="1:4" ht="15.6" x14ac:dyDescent="0.3">
      <c r="A17" s="1"/>
      <c r="B17" s="12" t="s">
        <v>15</v>
      </c>
      <c r="C17" s="2"/>
      <c r="D17" s="20"/>
    </row>
    <row r="18" spans="1:4" ht="16.2" thickBot="1" x14ac:dyDescent="0.35">
      <c r="A18" s="1"/>
      <c r="B18" s="17" t="s">
        <v>16</v>
      </c>
      <c r="C18" s="18">
        <f>SUM(C6:C17)</f>
        <v>91.71</v>
      </c>
      <c r="D18" s="19">
        <f>SUM(D6:D17)</f>
        <v>76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7"/>
  <sheetViews>
    <sheetView showGridLines="0" tabSelected="1" zoomScaleNormal="100" workbookViewId="0">
      <selection activeCell="D19" sqref="D19"/>
    </sheetView>
  </sheetViews>
  <sheetFormatPr defaultColWidth="9.109375"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thickBot="1" x14ac:dyDescent="0.35">
      <c r="B4" s="38" t="s">
        <v>19</v>
      </c>
      <c r="C4" s="39"/>
      <c r="D4" s="40"/>
      <c r="F4" s="4"/>
    </row>
    <row r="5" spans="1:6" ht="16.2" thickTop="1" x14ac:dyDescent="0.3">
      <c r="A5" s="2"/>
      <c r="B5" s="6" t="s">
        <v>2</v>
      </c>
      <c r="C5" s="37" t="s">
        <v>17</v>
      </c>
      <c r="D5" s="8" t="s">
        <v>3</v>
      </c>
      <c r="E5" s="1"/>
    </row>
    <row r="6" spans="1:6" x14ac:dyDescent="0.3">
      <c r="B6" s="41">
        <v>45689</v>
      </c>
      <c r="C6" s="45">
        <v>172.52</v>
      </c>
      <c r="D6" s="50">
        <v>188</v>
      </c>
      <c r="E6" s="2"/>
    </row>
    <row r="7" spans="1:6" x14ac:dyDescent="0.3">
      <c r="B7" s="41">
        <v>45717</v>
      </c>
      <c r="C7" s="47">
        <v>136.5</v>
      </c>
      <c r="D7" s="51">
        <v>142</v>
      </c>
      <c r="E7" s="2"/>
    </row>
    <row r="8" spans="1:6" x14ac:dyDescent="0.3">
      <c r="B8" s="41">
        <v>45748</v>
      </c>
      <c r="C8" s="45">
        <v>82.46</v>
      </c>
      <c r="D8" s="50">
        <v>84</v>
      </c>
    </row>
    <row r="9" spans="1:6" x14ac:dyDescent="0.3">
      <c r="B9" s="41">
        <v>45778</v>
      </c>
      <c r="C9" s="47">
        <v>77.290000000000006</v>
      </c>
      <c r="D9" s="51">
        <v>76</v>
      </c>
    </row>
    <row r="10" spans="1:6" x14ac:dyDescent="0.3">
      <c r="B10" s="41">
        <v>45809</v>
      </c>
      <c r="C10" s="48">
        <v>147.94999999999999</v>
      </c>
      <c r="D10" s="52">
        <v>157</v>
      </c>
    </row>
    <row r="11" spans="1:6" x14ac:dyDescent="0.3">
      <c r="B11" s="41">
        <v>45839</v>
      </c>
      <c r="C11" s="49">
        <v>215.67</v>
      </c>
      <c r="D11" s="51">
        <v>235</v>
      </c>
    </row>
    <row r="12" spans="1:6" x14ac:dyDescent="0.3">
      <c r="B12" s="41">
        <v>45870</v>
      </c>
      <c r="C12" s="48">
        <v>150.09</v>
      </c>
      <c r="D12" s="52">
        <v>157</v>
      </c>
    </row>
    <row r="13" spans="1:6" x14ac:dyDescent="0.3">
      <c r="B13" s="41">
        <v>45901</v>
      </c>
      <c r="C13" s="49">
        <v>89.55</v>
      </c>
      <c r="D13" s="51">
        <v>82</v>
      </c>
    </row>
    <row r="14" spans="1:6" x14ac:dyDescent="0.3">
      <c r="B14" s="41">
        <v>45931</v>
      </c>
      <c r="C14" s="48">
        <v>90.46</v>
      </c>
      <c r="D14" s="50">
        <v>86</v>
      </c>
    </row>
    <row r="15" spans="1:6" x14ac:dyDescent="0.3">
      <c r="B15" s="41">
        <v>45962</v>
      </c>
      <c r="C15" s="46">
        <v>61.72</v>
      </c>
      <c r="D15" s="50">
        <v>53</v>
      </c>
    </row>
    <row r="16" spans="1:6" x14ac:dyDescent="0.3">
      <c r="B16" s="41">
        <v>45992</v>
      </c>
      <c r="C16" s="46">
        <v>100.19</v>
      </c>
      <c r="D16" s="50">
        <v>85</v>
      </c>
    </row>
    <row r="17" spans="2:4" ht="16.2" thickBot="1" x14ac:dyDescent="0.35">
      <c r="B17" s="42">
        <v>46023</v>
      </c>
      <c r="C17" s="53">
        <v>91.71</v>
      </c>
      <c r="D17" s="54">
        <v>76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F21"/>
  <sheetViews>
    <sheetView showGridLines="0" topLeftCell="B3" zoomScale="90" zoomScaleNormal="90" workbookViewId="0">
      <selection activeCell="B5" sqref="B5"/>
    </sheetView>
  </sheetViews>
  <sheetFormatPr defaultColWidth="9.109375" defaultRowHeight="15.6" x14ac:dyDescent="0.3"/>
  <cols>
    <col min="1" max="1" width="23.33203125" style="1" customWidth="1"/>
    <col min="2" max="2" width="21.5546875" style="1" customWidth="1"/>
    <col min="3" max="3" width="21.88671875" style="2" customWidth="1"/>
    <col min="4" max="4" width="27.44140625" style="1" customWidth="1"/>
    <col min="5" max="6" width="22.6640625" style="1" customWidth="1"/>
    <col min="7" max="16384" width="9.109375" style="1"/>
  </cols>
  <sheetData>
    <row r="3" spans="1:6" ht="16.2" thickBot="1" x14ac:dyDescent="0.35">
      <c r="F3" s="3"/>
    </row>
    <row r="4" spans="1:6" ht="30" customHeight="1" thickBot="1" x14ac:dyDescent="0.35">
      <c r="B4" s="38" t="s">
        <v>19</v>
      </c>
      <c r="C4" s="39"/>
      <c r="D4" s="40"/>
      <c r="F4" s="4"/>
    </row>
    <row r="5" spans="1:6" ht="16.2" thickTop="1" x14ac:dyDescent="0.3">
      <c r="A5" s="2"/>
      <c r="B5" s="24" t="s">
        <v>0</v>
      </c>
      <c r="C5" s="25" t="s">
        <v>18</v>
      </c>
      <c r="D5" s="26" t="s">
        <v>1</v>
      </c>
    </row>
    <row r="6" spans="1:6" x14ac:dyDescent="0.3">
      <c r="A6" s="2"/>
      <c r="B6" s="9">
        <v>2016</v>
      </c>
      <c r="C6" s="27"/>
      <c r="D6" s="28"/>
    </row>
    <row r="7" spans="1:6" x14ac:dyDescent="0.3">
      <c r="A7" s="2"/>
      <c r="B7" s="12">
        <v>2017</v>
      </c>
      <c r="C7" s="33">
        <f>'2017'!C18</f>
        <v>110.34</v>
      </c>
      <c r="D7" s="20">
        <f>'2017'!D18</f>
        <v>180</v>
      </c>
    </row>
    <row r="8" spans="1:6" x14ac:dyDescent="0.3">
      <c r="A8" s="2"/>
      <c r="B8" s="9">
        <v>2018</v>
      </c>
      <c r="C8" s="34">
        <f>'2018'!C$18</f>
        <v>1192.06</v>
      </c>
      <c r="D8" s="28">
        <f>'2018'!D$18</f>
        <v>1536</v>
      </c>
    </row>
    <row r="9" spans="1:6" x14ac:dyDescent="0.3">
      <c r="A9" s="2"/>
      <c r="B9" s="12">
        <v>2019</v>
      </c>
      <c r="C9" s="35">
        <f>'2019'!C18</f>
        <v>1511.42</v>
      </c>
      <c r="D9" s="16">
        <f>'2019'!D18</f>
        <v>1874</v>
      </c>
    </row>
    <row r="10" spans="1:6" x14ac:dyDescent="0.3">
      <c r="A10" s="2"/>
      <c r="B10" s="9">
        <v>2020</v>
      </c>
      <c r="C10" s="34">
        <f>'2020'!C18</f>
        <v>1254.6599999999999</v>
      </c>
      <c r="D10" s="11">
        <f>'2020'!D18</f>
        <v>1697</v>
      </c>
    </row>
    <row r="11" spans="1:6" x14ac:dyDescent="0.3">
      <c r="A11" s="2"/>
      <c r="B11" s="12">
        <v>2021</v>
      </c>
      <c r="C11" s="35">
        <f>'2021'!C18</f>
        <v>455.74999999999994</v>
      </c>
      <c r="D11" s="16">
        <f>'2021'!D18</f>
        <v>495</v>
      </c>
    </row>
    <row r="12" spans="1:6" x14ac:dyDescent="0.3">
      <c r="A12" s="2"/>
      <c r="B12" s="9">
        <v>2022</v>
      </c>
      <c r="C12" s="36">
        <v>1046.0899999999999</v>
      </c>
      <c r="D12" s="28">
        <v>1182</v>
      </c>
    </row>
    <row r="13" spans="1:6" x14ac:dyDescent="0.3">
      <c r="A13" s="2"/>
      <c r="B13" s="12">
        <v>2023</v>
      </c>
      <c r="C13" s="35">
        <f>'2023'!C18</f>
        <v>2773.4300000000003</v>
      </c>
      <c r="D13" s="16">
        <f>'2023'!D18</f>
        <v>3427</v>
      </c>
    </row>
    <row r="14" spans="1:6" x14ac:dyDescent="0.3">
      <c r="A14" s="2"/>
      <c r="B14" s="9">
        <v>2024</v>
      </c>
      <c r="C14" s="43">
        <f>'2024'!C18</f>
        <v>1800.3200000000002</v>
      </c>
      <c r="D14" s="11">
        <f>'2024'!D18</f>
        <v>2092</v>
      </c>
    </row>
    <row r="15" spans="1:6" x14ac:dyDescent="0.3">
      <c r="B15" s="12">
        <v>2025</v>
      </c>
      <c r="C15" s="44">
        <f>'2025'!C18</f>
        <v>1479.0800000000002</v>
      </c>
      <c r="D15" s="16">
        <f>'2025'!D18</f>
        <v>1511</v>
      </c>
    </row>
    <row r="16" spans="1:6" x14ac:dyDescent="0.3">
      <c r="B16" s="9">
        <v>2026</v>
      </c>
      <c r="C16" s="27"/>
      <c r="D16" s="28"/>
    </row>
    <row r="17" spans="2:4" x14ac:dyDescent="0.3">
      <c r="B17" s="12">
        <v>2027</v>
      </c>
      <c r="C17" s="29"/>
      <c r="D17" s="30"/>
    </row>
    <row r="18" spans="2:4" x14ac:dyDescent="0.3">
      <c r="B18" s="9">
        <v>2028</v>
      </c>
      <c r="C18" s="27"/>
      <c r="D18" s="28"/>
    </row>
    <row r="19" spans="2:4" ht="16.2" thickBot="1" x14ac:dyDescent="0.35">
      <c r="B19" s="23">
        <v>2029</v>
      </c>
      <c r="C19" s="31"/>
      <c r="D19" s="32"/>
    </row>
    <row r="21" spans="2:4" x14ac:dyDescent="0.3">
      <c r="C21" s="5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"/>
  <sheetViews>
    <sheetView workbookViewId="0">
      <selection activeCell="F9" sqref="F9"/>
    </sheetView>
  </sheetViews>
  <sheetFormatPr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/>
    <row r="2" spans="1:6" x14ac:dyDescent="0.3">
      <c r="B2" s="1"/>
      <c r="C2" s="2"/>
      <c r="D2" s="1"/>
      <c r="E2" s="1"/>
    </row>
    <row r="3" spans="1:6" s="1" customFormat="1" ht="16.5" customHeight="1" thickBot="1" x14ac:dyDescent="0.35">
      <c r="B3"/>
      <c r="C3"/>
      <c r="D3"/>
      <c r="E3"/>
      <c r="F3" s="4"/>
    </row>
    <row r="4" spans="1:6" s="1" customFormat="1" ht="30" customHeight="1" thickBot="1" x14ac:dyDescent="0.35">
      <c r="B4" s="38" t="s">
        <v>19</v>
      </c>
      <c r="C4" s="39"/>
      <c r="D4" s="40"/>
      <c r="F4" s="4"/>
    </row>
    <row r="5" spans="1:6" ht="16.2" thickTop="1" x14ac:dyDescent="0.3">
      <c r="B5" s="6" t="s">
        <v>2</v>
      </c>
      <c r="C5" s="7" t="s">
        <v>17</v>
      </c>
      <c r="D5" s="8" t="s">
        <v>3</v>
      </c>
    </row>
    <row r="6" spans="1:6" x14ac:dyDescent="0.3">
      <c r="A6" s="2"/>
      <c r="B6" s="9" t="s">
        <v>4</v>
      </c>
      <c r="C6" s="10">
        <v>35.69</v>
      </c>
      <c r="D6" s="11">
        <v>47</v>
      </c>
      <c r="E6" s="2"/>
    </row>
    <row r="7" spans="1:6" x14ac:dyDescent="0.3">
      <c r="A7" s="2"/>
      <c r="B7" s="12" t="s">
        <v>5</v>
      </c>
      <c r="C7" s="13">
        <v>71.91</v>
      </c>
      <c r="D7" s="14">
        <v>94</v>
      </c>
      <c r="E7" s="2"/>
    </row>
    <row r="8" spans="1:6" x14ac:dyDescent="0.3">
      <c r="A8" s="2"/>
      <c r="B8" s="9" t="s">
        <v>6</v>
      </c>
      <c r="C8" s="10">
        <v>65.290000000000006</v>
      </c>
      <c r="D8" s="11">
        <v>90</v>
      </c>
      <c r="E8" s="2"/>
    </row>
    <row r="9" spans="1:6" x14ac:dyDescent="0.3">
      <c r="A9" s="2"/>
      <c r="B9" s="12" t="s">
        <v>7</v>
      </c>
      <c r="C9" s="13">
        <v>79.39</v>
      </c>
      <c r="D9" s="14">
        <v>104</v>
      </c>
      <c r="E9" s="2"/>
    </row>
    <row r="10" spans="1:6" x14ac:dyDescent="0.3">
      <c r="A10" s="2"/>
      <c r="B10" s="9" t="s">
        <v>8</v>
      </c>
      <c r="C10" s="10">
        <v>77.75</v>
      </c>
      <c r="D10" s="11">
        <v>109</v>
      </c>
      <c r="E10" s="2"/>
    </row>
    <row r="11" spans="1:6" x14ac:dyDescent="0.3">
      <c r="A11" s="2"/>
      <c r="B11" s="12" t="s">
        <v>9</v>
      </c>
      <c r="C11" s="13">
        <v>105.56</v>
      </c>
      <c r="D11" s="14">
        <v>134</v>
      </c>
      <c r="E11" s="2"/>
    </row>
    <row r="12" spans="1:6" x14ac:dyDescent="0.3">
      <c r="A12" s="2"/>
      <c r="B12" s="9" t="s">
        <v>10</v>
      </c>
      <c r="C12" s="10">
        <v>160.47</v>
      </c>
      <c r="D12" s="11">
        <v>199</v>
      </c>
      <c r="E12" s="2"/>
    </row>
    <row r="13" spans="1:6" x14ac:dyDescent="0.3">
      <c r="A13" s="2"/>
      <c r="B13" s="12" t="s">
        <v>11</v>
      </c>
      <c r="C13" s="13">
        <v>110.09</v>
      </c>
      <c r="D13" s="14">
        <v>138</v>
      </c>
      <c r="E13" s="2"/>
    </row>
    <row r="14" spans="1:6" x14ac:dyDescent="0.3">
      <c r="A14" s="2"/>
      <c r="B14" s="9" t="s">
        <v>12</v>
      </c>
      <c r="C14" s="10">
        <v>135.86000000000001</v>
      </c>
      <c r="D14" s="11">
        <v>168</v>
      </c>
      <c r="E14" s="2"/>
    </row>
    <row r="15" spans="1:6" x14ac:dyDescent="0.3">
      <c r="A15" s="2"/>
      <c r="B15" s="12" t="s">
        <v>13</v>
      </c>
      <c r="C15" s="13">
        <v>131.01</v>
      </c>
      <c r="D15" s="20">
        <v>165</v>
      </c>
      <c r="E15" s="2"/>
    </row>
    <row r="16" spans="1:6" x14ac:dyDescent="0.3">
      <c r="B16" s="9" t="s">
        <v>14</v>
      </c>
      <c r="C16" s="21">
        <v>126.78</v>
      </c>
      <c r="D16" s="22">
        <v>168</v>
      </c>
      <c r="E16" s="2"/>
    </row>
    <row r="17" spans="2:5" x14ac:dyDescent="0.3">
      <c r="B17" s="12" t="s">
        <v>15</v>
      </c>
      <c r="C17" s="2">
        <v>92.26</v>
      </c>
      <c r="D17" s="20">
        <v>120</v>
      </c>
      <c r="E17" s="2"/>
    </row>
    <row r="18" spans="2:5" ht="16.2" thickBot="1" x14ac:dyDescent="0.35">
      <c r="B18" s="17" t="s">
        <v>16</v>
      </c>
      <c r="C18" s="18">
        <f>SUM(C6:C17)</f>
        <v>1192.06</v>
      </c>
      <c r="D18" s="19">
        <f>SUM(D6:D17)</f>
        <v>1536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workbookViewId="0">
      <selection activeCell="F10" sqref="F10"/>
    </sheetView>
  </sheetViews>
  <sheetFormatPr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/>
    <row r="2" spans="1:6" x14ac:dyDescent="0.3">
      <c r="B2" s="1"/>
      <c r="C2" s="2"/>
      <c r="D2" s="1"/>
      <c r="E2" s="1"/>
    </row>
    <row r="3" spans="1:6" s="1" customFormat="1" ht="16.5" customHeight="1" thickBot="1" x14ac:dyDescent="0.35">
      <c r="B3"/>
      <c r="C3"/>
      <c r="D3"/>
      <c r="E3"/>
      <c r="F3" s="4"/>
    </row>
    <row r="4" spans="1:6" s="1" customFormat="1" ht="30" customHeight="1" thickBot="1" x14ac:dyDescent="0.35">
      <c r="B4" s="38" t="s">
        <v>19</v>
      </c>
      <c r="C4" s="39"/>
      <c r="D4" s="40"/>
      <c r="F4" s="4"/>
    </row>
    <row r="5" spans="1:6" ht="16.2" thickTop="1" x14ac:dyDescent="0.3">
      <c r="B5" s="6" t="s">
        <v>2</v>
      </c>
      <c r="C5" s="7" t="s">
        <v>17</v>
      </c>
      <c r="D5" s="8" t="s">
        <v>3</v>
      </c>
      <c r="E5" s="2"/>
    </row>
    <row r="6" spans="1:6" x14ac:dyDescent="0.3">
      <c r="A6" s="2"/>
      <c r="B6" s="9" t="s">
        <v>4</v>
      </c>
      <c r="C6" s="10">
        <v>24.63</v>
      </c>
      <c r="D6" s="11">
        <v>31</v>
      </c>
      <c r="E6" s="2"/>
    </row>
    <row r="7" spans="1:6" x14ac:dyDescent="0.3">
      <c r="A7" s="2"/>
      <c r="B7" s="12" t="s">
        <v>5</v>
      </c>
      <c r="C7" s="2">
        <v>33.950000000000003</v>
      </c>
      <c r="D7" s="20">
        <v>42</v>
      </c>
      <c r="E7" s="2"/>
    </row>
    <row r="8" spans="1:6" x14ac:dyDescent="0.3">
      <c r="A8" s="2"/>
      <c r="B8" s="9" t="s">
        <v>6</v>
      </c>
      <c r="C8" s="10">
        <v>75.34</v>
      </c>
      <c r="D8" s="11">
        <v>89</v>
      </c>
      <c r="E8" s="2"/>
    </row>
    <row r="9" spans="1:6" x14ac:dyDescent="0.3">
      <c r="A9" s="2"/>
      <c r="B9" s="12" t="s">
        <v>7</v>
      </c>
      <c r="C9" s="2">
        <v>124.63</v>
      </c>
      <c r="D9" s="20">
        <v>155</v>
      </c>
      <c r="E9" s="2"/>
    </row>
    <row r="10" spans="1:6" x14ac:dyDescent="0.3">
      <c r="A10" s="2"/>
      <c r="B10" s="9" t="s">
        <v>8</v>
      </c>
      <c r="C10" s="10">
        <v>165.21</v>
      </c>
      <c r="D10" s="11">
        <v>208</v>
      </c>
      <c r="E10" s="2"/>
    </row>
    <row r="11" spans="1:6" x14ac:dyDescent="0.3">
      <c r="A11" s="2"/>
      <c r="B11" s="12" t="s">
        <v>9</v>
      </c>
      <c r="C11" s="13">
        <v>150.66</v>
      </c>
      <c r="D11" s="14">
        <v>189</v>
      </c>
      <c r="E11" s="2"/>
    </row>
    <row r="12" spans="1:6" x14ac:dyDescent="0.3">
      <c r="A12" s="2"/>
      <c r="B12" s="9" t="s">
        <v>10</v>
      </c>
      <c r="C12" s="10">
        <v>160.97</v>
      </c>
      <c r="D12" s="11">
        <v>203</v>
      </c>
      <c r="E12" s="2"/>
    </row>
    <row r="13" spans="1:6" x14ac:dyDescent="0.3">
      <c r="A13" s="2"/>
      <c r="B13" s="12" t="s">
        <v>11</v>
      </c>
      <c r="C13" s="13">
        <v>158.16</v>
      </c>
      <c r="D13" s="14">
        <v>190</v>
      </c>
      <c r="E13" s="2"/>
    </row>
    <row r="14" spans="1:6" x14ac:dyDescent="0.3">
      <c r="A14" s="2"/>
      <c r="B14" s="9" t="s">
        <v>12</v>
      </c>
      <c r="C14" s="10">
        <v>164.76</v>
      </c>
      <c r="D14" s="11">
        <v>199</v>
      </c>
      <c r="E14" s="2"/>
    </row>
    <row r="15" spans="1:6" x14ac:dyDescent="0.3">
      <c r="A15" s="2"/>
      <c r="B15" s="12" t="s">
        <v>13</v>
      </c>
      <c r="C15" s="2">
        <v>168.97</v>
      </c>
      <c r="D15" s="20">
        <v>205</v>
      </c>
      <c r="E15" s="2"/>
    </row>
    <row r="16" spans="1:6" x14ac:dyDescent="0.3">
      <c r="B16" s="9" t="s">
        <v>14</v>
      </c>
      <c r="C16" s="21">
        <v>157.43</v>
      </c>
      <c r="D16" s="22">
        <v>195</v>
      </c>
      <c r="E16" s="2"/>
    </row>
    <row r="17" spans="2:5" x14ac:dyDescent="0.3">
      <c r="B17" s="12" t="s">
        <v>15</v>
      </c>
      <c r="C17" s="2">
        <v>126.71</v>
      </c>
      <c r="D17" s="20">
        <v>168</v>
      </c>
      <c r="E17" s="2"/>
    </row>
    <row r="18" spans="2:5" ht="16.2" thickBot="1" x14ac:dyDescent="0.35">
      <c r="B18" s="17" t="s">
        <v>16</v>
      </c>
      <c r="C18" s="18">
        <f>SUM(C6:C17)</f>
        <v>1511.42</v>
      </c>
      <c r="D18" s="19">
        <f>SUM(D6:D17)</f>
        <v>1874</v>
      </c>
      <c r="E18" s="2"/>
    </row>
    <row r="19" spans="2:5" x14ac:dyDescent="0.3">
      <c r="B19" s="2"/>
      <c r="C19" s="2"/>
      <c r="D19" s="2"/>
      <c r="E19" s="2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9"/>
  <sheetViews>
    <sheetView workbookViewId="0">
      <selection activeCell="F10" sqref="F10"/>
    </sheetView>
  </sheetViews>
  <sheetFormatPr defaultRowHeight="14.4" x14ac:dyDescent="0.3"/>
  <cols>
    <col min="1" max="1" width="26.44140625" customWidth="1"/>
    <col min="2" max="2" width="23.44140625" customWidth="1"/>
    <col min="3" max="3" width="17.5546875" bestFit="1" customWidth="1"/>
    <col min="4" max="4" width="29.109375" customWidth="1"/>
  </cols>
  <sheetData>
    <row r="1" spans="1:4" ht="15.6" x14ac:dyDescent="0.3">
      <c r="A1" s="1"/>
      <c r="B1" s="1"/>
      <c r="C1" s="1"/>
      <c r="D1" s="1"/>
    </row>
    <row r="2" spans="1:4" ht="15.6" x14ac:dyDescent="0.3">
      <c r="A2" s="1"/>
      <c r="B2" s="1"/>
      <c r="C2" s="2"/>
      <c r="D2" s="1"/>
    </row>
    <row r="3" spans="1:4" ht="16.2" thickBot="1" x14ac:dyDescent="0.35">
      <c r="A3" s="1"/>
    </row>
    <row r="4" spans="1:4" ht="21.6" thickBot="1" x14ac:dyDescent="0.35">
      <c r="A4" s="1"/>
      <c r="B4" s="38" t="s">
        <v>19</v>
      </c>
      <c r="C4" s="39"/>
      <c r="D4" s="40"/>
    </row>
    <row r="5" spans="1:4" ht="16.2" thickTop="1" x14ac:dyDescent="0.3">
      <c r="A5" s="1"/>
      <c r="B5" s="6" t="s">
        <v>2</v>
      </c>
      <c r="C5" s="7" t="s">
        <v>17</v>
      </c>
      <c r="D5" s="8" t="s">
        <v>3</v>
      </c>
    </row>
    <row r="6" spans="1:4" ht="15.6" x14ac:dyDescent="0.3">
      <c r="A6" s="2"/>
      <c r="B6" s="9" t="s">
        <v>4</v>
      </c>
      <c r="C6" s="10">
        <v>23.2</v>
      </c>
      <c r="D6" s="11">
        <v>30</v>
      </c>
    </row>
    <row r="7" spans="1:4" ht="15.6" x14ac:dyDescent="0.3">
      <c r="A7" s="2"/>
      <c r="B7" s="12" t="s">
        <v>5</v>
      </c>
      <c r="C7" s="2">
        <v>22.87</v>
      </c>
      <c r="D7" s="20">
        <v>30</v>
      </c>
    </row>
    <row r="8" spans="1:4" ht="15.6" x14ac:dyDescent="0.3">
      <c r="A8" s="2"/>
      <c r="B8" s="9" t="s">
        <v>6</v>
      </c>
      <c r="C8" s="10">
        <v>87.56</v>
      </c>
      <c r="D8" s="11">
        <v>118</v>
      </c>
    </row>
    <row r="9" spans="1:4" ht="15.6" x14ac:dyDescent="0.3">
      <c r="A9" s="2"/>
      <c r="B9" s="12" t="s">
        <v>7</v>
      </c>
      <c r="C9" s="2">
        <v>100.37</v>
      </c>
      <c r="D9" s="20">
        <v>130</v>
      </c>
    </row>
    <row r="10" spans="1:4" ht="15.6" x14ac:dyDescent="0.3">
      <c r="A10" s="2"/>
      <c r="B10" s="9" t="s">
        <v>8</v>
      </c>
      <c r="C10" s="10">
        <v>123.66</v>
      </c>
      <c r="D10" s="11">
        <v>166</v>
      </c>
    </row>
    <row r="11" spans="1:4" ht="15.6" x14ac:dyDescent="0.3">
      <c r="A11" s="2"/>
      <c r="B11" s="12" t="s">
        <v>9</v>
      </c>
      <c r="C11" s="13">
        <v>150.41999999999999</v>
      </c>
      <c r="D11" s="14">
        <v>209</v>
      </c>
    </row>
    <row r="12" spans="1:4" ht="15.6" x14ac:dyDescent="0.3">
      <c r="A12" s="2"/>
      <c r="B12" s="9" t="s">
        <v>10</v>
      </c>
      <c r="C12" s="10">
        <v>243.18</v>
      </c>
      <c r="D12" s="11">
        <v>338</v>
      </c>
    </row>
    <row r="13" spans="1:4" ht="15.6" x14ac:dyDescent="0.3">
      <c r="A13" s="2"/>
      <c r="B13" s="12" t="s">
        <v>11</v>
      </c>
      <c r="C13" s="13">
        <v>114.21</v>
      </c>
      <c r="D13" s="14">
        <v>157</v>
      </c>
    </row>
    <row r="14" spans="1:4" ht="15.6" x14ac:dyDescent="0.3">
      <c r="A14" s="2"/>
      <c r="B14" s="9" t="s">
        <v>12</v>
      </c>
      <c r="C14" s="10">
        <v>132.80000000000001</v>
      </c>
      <c r="D14" s="11">
        <v>183</v>
      </c>
    </row>
    <row r="15" spans="1:4" ht="15.6" x14ac:dyDescent="0.3">
      <c r="A15" s="2"/>
      <c r="B15" s="12" t="s">
        <v>13</v>
      </c>
      <c r="C15" s="2">
        <v>121.37</v>
      </c>
      <c r="D15" s="20">
        <v>162</v>
      </c>
    </row>
    <row r="16" spans="1:4" ht="15.6" x14ac:dyDescent="0.3">
      <c r="A16" s="1"/>
      <c r="B16" s="9" t="s">
        <v>14</v>
      </c>
      <c r="C16" s="21">
        <v>84.18</v>
      </c>
      <c r="D16" s="22">
        <v>113</v>
      </c>
    </row>
    <row r="17" spans="1:4" ht="15.6" x14ac:dyDescent="0.3">
      <c r="A17" s="1"/>
      <c r="B17" s="12" t="s">
        <v>15</v>
      </c>
      <c r="C17" s="2">
        <v>50.84</v>
      </c>
      <c r="D17" s="20">
        <v>61</v>
      </c>
    </row>
    <row r="18" spans="1:4" ht="16.2" thickBot="1" x14ac:dyDescent="0.35">
      <c r="A18" s="1"/>
      <c r="B18" s="17" t="s">
        <v>16</v>
      </c>
      <c r="C18" s="18">
        <f>SUM(C6:C17)</f>
        <v>1254.6599999999999</v>
      </c>
      <c r="D18" s="19">
        <f>SUM(D6:D17)</f>
        <v>1697</v>
      </c>
    </row>
    <row r="19" spans="1:4" ht="15.6" x14ac:dyDescent="0.3">
      <c r="A19" s="1"/>
      <c r="B19" s="2"/>
      <c r="C19" s="2"/>
      <c r="D19" s="2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9"/>
  <sheetViews>
    <sheetView workbookViewId="0">
      <selection sqref="A1:D18"/>
    </sheetView>
  </sheetViews>
  <sheetFormatPr defaultRowHeight="14.4" x14ac:dyDescent="0.3"/>
  <cols>
    <col min="1" max="1" width="31.109375" customWidth="1"/>
    <col min="2" max="2" width="26.88671875" customWidth="1"/>
    <col min="3" max="4" width="23.88671875" customWidth="1"/>
  </cols>
  <sheetData>
    <row r="1" spans="1:4" ht="15.6" x14ac:dyDescent="0.3">
      <c r="A1" s="1"/>
      <c r="B1" s="1"/>
      <c r="C1" s="1"/>
      <c r="D1" s="1"/>
    </row>
    <row r="2" spans="1:4" ht="15.6" x14ac:dyDescent="0.3">
      <c r="A2" s="1"/>
      <c r="B2" s="1"/>
      <c r="C2" s="2"/>
      <c r="D2" s="1"/>
    </row>
    <row r="3" spans="1:4" ht="16.2" thickBot="1" x14ac:dyDescent="0.35">
      <c r="A3" s="1"/>
    </row>
    <row r="4" spans="1:4" ht="21.6" thickBot="1" x14ac:dyDescent="0.35">
      <c r="A4" s="1"/>
      <c r="B4" s="38" t="s">
        <v>19</v>
      </c>
      <c r="C4" s="39"/>
      <c r="D4" s="40"/>
    </row>
    <row r="5" spans="1:4" ht="16.2" thickTop="1" x14ac:dyDescent="0.3">
      <c r="A5" s="1"/>
      <c r="B5" s="6" t="s">
        <v>2</v>
      </c>
      <c r="C5" s="7" t="s">
        <v>17</v>
      </c>
      <c r="D5" s="8" t="s">
        <v>3</v>
      </c>
    </row>
    <row r="6" spans="1:4" ht="15.6" x14ac:dyDescent="0.3">
      <c r="A6" s="2"/>
      <c r="B6" s="9" t="s">
        <v>4</v>
      </c>
      <c r="C6" s="10">
        <v>25.83</v>
      </c>
      <c r="D6" s="11">
        <v>30</v>
      </c>
    </row>
    <row r="7" spans="1:4" ht="15.6" x14ac:dyDescent="0.3">
      <c r="A7" s="2"/>
      <c r="B7" s="12" t="s">
        <v>5</v>
      </c>
      <c r="C7" s="2">
        <v>21.01</v>
      </c>
      <c r="D7" s="20">
        <v>30</v>
      </c>
    </row>
    <row r="8" spans="1:4" ht="15.6" x14ac:dyDescent="0.3">
      <c r="A8" s="2"/>
      <c r="B8" s="9" t="s">
        <v>6</v>
      </c>
      <c r="C8" s="10">
        <v>24.56</v>
      </c>
      <c r="D8" s="11">
        <v>30</v>
      </c>
    </row>
    <row r="9" spans="1:4" ht="15.6" x14ac:dyDescent="0.3">
      <c r="A9" s="2"/>
      <c r="B9" s="12" t="s">
        <v>7</v>
      </c>
      <c r="C9" s="2">
        <v>24.32</v>
      </c>
      <c r="D9" s="20">
        <v>30</v>
      </c>
    </row>
    <row r="10" spans="1:4" ht="15.6" x14ac:dyDescent="0.3">
      <c r="A10" s="2"/>
      <c r="B10" s="9" t="s">
        <v>8</v>
      </c>
      <c r="C10" s="10">
        <v>23.97</v>
      </c>
      <c r="D10" s="11">
        <v>30</v>
      </c>
    </row>
    <row r="11" spans="1:4" ht="15.6" x14ac:dyDescent="0.3">
      <c r="A11" s="2"/>
      <c r="B11" s="12" t="s">
        <v>9</v>
      </c>
      <c r="C11" s="13">
        <v>24.79</v>
      </c>
      <c r="D11" s="14">
        <v>30</v>
      </c>
    </row>
    <row r="12" spans="1:4" ht="15.6" x14ac:dyDescent="0.3">
      <c r="A12" s="2"/>
      <c r="B12" s="9" t="s">
        <v>10</v>
      </c>
      <c r="C12" s="10">
        <v>25.78</v>
      </c>
      <c r="D12" s="11">
        <v>30</v>
      </c>
    </row>
    <row r="13" spans="1:4" ht="15.6" x14ac:dyDescent="0.3">
      <c r="A13" s="2"/>
      <c r="B13" s="12" t="s">
        <v>11</v>
      </c>
      <c r="C13" s="13">
        <v>26.98</v>
      </c>
      <c r="D13" s="14">
        <v>30</v>
      </c>
    </row>
    <row r="14" spans="1:4" ht="15.6" x14ac:dyDescent="0.3">
      <c r="A14" s="2"/>
      <c r="B14" s="9" t="s">
        <v>12</v>
      </c>
      <c r="C14" s="10">
        <v>29.07</v>
      </c>
      <c r="D14" s="11">
        <v>30</v>
      </c>
    </row>
    <row r="15" spans="1:4" ht="15.6" x14ac:dyDescent="0.3">
      <c r="A15" s="2"/>
      <c r="B15" s="12" t="s">
        <v>13</v>
      </c>
      <c r="C15" s="2">
        <v>70.36</v>
      </c>
      <c r="D15" s="20">
        <v>70</v>
      </c>
    </row>
    <row r="16" spans="1:4" ht="15.6" x14ac:dyDescent="0.3">
      <c r="A16" s="1"/>
      <c r="B16" s="9" t="s">
        <v>14</v>
      </c>
      <c r="C16" s="21">
        <v>92.37</v>
      </c>
      <c r="D16" s="22">
        <v>95</v>
      </c>
    </row>
    <row r="17" spans="1:4" ht="15.6" x14ac:dyDescent="0.3">
      <c r="A17" s="1"/>
      <c r="B17" s="12" t="s">
        <v>15</v>
      </c>
      <c r="C17" s="2">
        <v>66.709999999999994</v>
      </c>
      <c r="D17" s="20">
        <v>60</v>
      </c>
    </row>
    <row r="18" spans="1:4" ht="16.2" thickBot="1" x14ac:dyDescent="0.35">
      <c r="A18" s="1"/>
      <c r="B18" s="17" t="s">
        <v>16</v>
      </c>
      <c r="C18" s="18">
        <f>SUM(C6:C17)</f>
        <v>455.74999999999994</v>
      </c>
      <c r="D18" s="19">
        <f>SUM(D6:D17)</f>
        <v>495</v>
      </c>
    </row>
    <row r="19" spans="1:4" ht="15.6" x14ac:dyDescent="0.3">
      <c r="A19" s="1"/>
      <c r="B19" s="2"/>
      <c r="C19" s="2"/>
      <c r="D19" s="2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8"/>
  <sheetViews>
    <sheetView zoomScale="70" zoomScaleNormal="70" workbookViewId="0">
      <selection activeCell="C34" sqref="C34"/>
    </sheetView>
  </sheetViews>
  <sheetFormatPr defaultRowHeight="14.4" x14ac:dyDescent="0.3"/>
  <cols>
    <col min="1" max="1" width="28.33203125" customWidth="1"/>
    <col min="2" max="2" width="18.88671875" customWidth="1"/>
    <col min="3" max="3" width="17.5546875" bestFit="1" customWidth="1"/>
    <col min="4" max="4" width="22.88671875" bestFit="1" customWidth="1"/>
  </cols>
  <sheetData>
    <row r="1" spans="1:4" ht="15.6" x14ac:dyDescent="0.3">
      <c r="A1" s="1"/>
      <c r="B1" s="1"/>
      <c r="C1" s="1"/>
      <c r="D1" s="1"/>
    </row>
    <row r="2" spans="1:4" ht="15.6" x14ac:dyDescent="0.3">
      <c r="A2" s="1"/>
      <c r="B2" s="1"/>
      <c r="C2" s="2"/>
      <c r="D2" s="1"/>
    </row>
    <row r="3" spans="1:4" ht="16.2" thickBot="1" x14ac:dyDescent="0.35">
      <c r="A3" s="1"/>
    </row>
    <row r="4" spans="1:4" ht="21.6" thickBot="1" x14ac:dyDescent="0.35">
      <c r="A4" s="1"/>
      <c r="B4" s="38" t="s">
        <v>19</v>
      </c>
      <c r="C4" s="39"/>
      <c r="D4" s="40"/>
    </row>
    <row r="5" spans="1:4" ht="16.2" thickTop="1" x14ac:dyDescent="0.3">
      <c r="A5" s="1"/>
      <c r="B5" s="6" t="s">
        <v>2</v>
      </c>
      <c r="C5" s="7" t="s">
        <v>17</v>
      </c>
      <c r="D5" s="8" t="s">
        <v>3</v>
      </c>
    </row>
    <row r="6" spans="1:4" ht="15.6" x14ac:dyDescent="0.3">
      <c r="A6" s="2"/>
      <c r="B6" s="9" t="s">
        <v>4</v>
      </c>
      <c r="C6" s="10">
        <v>57.51</v>
      </c>
      <c r="D6" s="11">
        <f>20+34</f>
        <v>54</v>
      </c>
    </row>
    <row r="7" spans="1:4" ht="15.6" x14ac:dyDescent="0.3">
      <c r="A7" s="2"/>
      <c r="B7" s="12" t="s">
        <v>5</v>
      </c>
      <c r="C7" s="2">
        <v>91.36</v>
      </c>
      <c r="D7" s="20">
        <v>88</v>
      </c>
    </row>
    <row r="8" spans="1:4" ht="15.6" x14ac:dyDescent="0.3">
      <c r="A8" s="2"/>
      <c r="B8" s="9" t="s">
        <v>6</v>
      </c>
      <c r="C8" s="10">
        <v>49.64</v>
      </c>
      <c r="D8" s="11">
        <v>46</v>
      </c>
    </row>
    <row r="9" spans="1:4" ht="15.6" x14ac:dyDescent="0.3">
      <c r="A9" s="2"/>
      <c r="B9" s="12" t="s">
        <v>7</v>
      </c>
      <c r="C9" s="2">
        <v>40</v>
      </c>
      <c r="D9" s="20">
        <v>36</v>
      </c>
    </row>
    <row r="10" spans="1:4" ht="15.6" x14ac:dyDescent="0.3">
      <c r="A10" s="2"/>
      <c r="B10" s="9" t="s">
        <v>8</v>
      </c>
      <c r="C10" s="10">
        <v>62.82</v>
      </c>
      <c r="D10" s="11">
        <v>60</v>
      </c>
    </row>
    <row r="11" spans="1:4" ht="15.6" x14ac:dyDescent="0.3">
      <c r="A11" s="2"/>
      <c r="B11" s="12" t="s">
        <v>9</v>
      </c>
      <c r="C11" s="13">
        <v>39.21</v>
      </c>
      <c r="D11" s="14">
        <v>32</v>
      </c>
    </row>
    <row r="12" spans="1:4" ht="15.6" x14ac:dyDescent="0.3">
      <c r="A12" s="2"/>
      <c r="B12" s="9" t="s">
        <v>10</v>
      </c>
      <c r="C12" s="10">
        <v>126.11</v>
      </c>
      <c r="D12" s="11">
        <v>148</v>
      </c>
    </row>
    <row r="13" spans="1:4" ht="15.6" x14ac:dyDescent="0.3">
      <c r="A13" s="2"/>
      <c r="B13" s="12" t="s">
        <v>11</v>
      </c>
      <c r="C13" s="13">
        <v>102.49</v>
      </c>
      <c r="D13" s="14">
        <v>120</v>
      </c>
    </row>
    <row r="14" spans="1:4" ht="15.6" x14ac:dyDescent="0.3">
      <c r="A14" s="2"/>
      <c r="B14" s="9" t="s">
        <v>12</v>
      </c>
      <c r="C14" s="10">
        <v>121.98</v>
      </c>
      <c r="D14" s="11">
        <v>147</v>
      </c>
    </row>
    <row r="15" spans="1:4" ht="15.6" x14ac:dyDescent="0.3">
      <c r="A15" s="2"/>
      <c r="B15" s="12" t="s">
        <v>13</v>
      </c>
      <c r="C15" s="2">
        <v>112.54</v>
      </c>
      <c r="D15" s="20">
        <v>146</v>
      </c>
    </row>
    <row r="16" spans="1:4" ht="15.6" x14ac:dyDescent="0.3">
      <c r="A16" s="1"/>
      <c r="B16" s="9" t="s">
        <v>14</v>
      </c>
      <c r="C16" s="21">
        <v>84.58</v>
      </c>
      <c r="D16" s="22">
        <v>104</v>
      </c>
    </row>
    <row r="17" spans="1:4" ht="15.6" x14ac:dyDescent="0.3">
      <c r="A17" s="1"/>
      <c r="B17" s="12" t="s">
        <v>15</v>
      </c>
      <c r="C17" s="2">
        <v>157.85</v>
      </c>
      <c r="D17" s="20">
        <v>201</v>
      </c>
    </row>
    <row r="18" spans="1:4" ht="16.2" thickBot="1" x14ac:dyDescent="0.35">
      <c r="A18" s="1"/>
      <c r="B18" s="17" t="s">
        <v>16</v>
      </c>
      <c r="C18" s="18">
        <f>SUM(C6:C17)</f>
        <v>1046.0899999999999</v>
      </c>
      <c r="D18" s="19">
        <f>SUM(D6:D17)</f>
        <v>1182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8"/>
  <sheetViews>
    <sheetView zoomScaleNormal="100" workbookViewId="0">
      <selection activeCell="C16" sqref="C16:D17"/>
    </sheetView>
  </sheetViews>
  <sheetFormatPr defaultRowHeight="14.4" x14ac:dyDescent="0.3"/>
  <cols>
    <col min="1" max="1" width="28.33203125" customWidth="1"/>
    <col min="2" max="2" width="18.88671875" customWidth="1"/>
    <col min="3" max="3" width="17.5546875" bestFit="1" customWidth="1"/>
    <col min="4" max="4" width="22.88671875" bestFit="1" customWidth="1"/>
  </cols>
  <sheetData>
    <row r="1" spans="1:4" ht="15.6" x14ac:dyDescent="0.3">
      <c r="A1" s="1"/>
      <c r="B1" s="1"/>
      <c r="C1" s="1"/>
      <c r="D1" s="1"/>
    </row>
    <row r="2" spans="1:4" ht="15.6" x14ac:dyDescent="0.3">
      <c r="A2" s="1"/>
      <c r="B2" s="1"/>
      <c r="C2" s="2"/>
      <c r="D2" s="1"/>
    </row>
    <row r="3" spans="1:4" ht="16.2" thickBot="1" x14ac:dyDescent="0.35">
      <c r="A3" s="1"/>
    </row>
    <row r="4" spans="1:4" ht="21.6" thickBot="1" x14ac:dyDescent="0.35">
      <c r="A4" s="1"/>
      <c r="B4" s="38" t="s">
        <v>19</v>
      </c>
      <c r="C4" s="39"/>
      <c r="D4" s="40"/>
    </row>
    <row r="5" spans="1:4" ht="16.2" thickTop="1" x14ac:dyDescent="0.3">
      <c r="A5" s="1"/>
      <c r="B5" s="6" t="s">
        <v>2</v>
      </c>
      <c r="C5" s="7" t="s">
        <v>17</v>
      </c>
      <c r="D5" s="8" t="s">
        <v>3</v>
      </c>
    </row>
    <row r="6" spans="1:4" ht="15.6" x14ac:dyDescent="0.3">
      <c r="A6" s="2"/>
      <c r="B6" s="9" t="s">
        <v>4</v>
      </c>
      <c r="C6" s="10">
        <v>112.3</v>
      </c>
      <c r="D6" s="11">
        <v>138</v>
      </c>
    </row>
    <row r="7" spans="1:4" ht="15.6" x14ac:dyDescent="0.3">
      <c r="A7" s="2"/>
      <c r="B7" s="12" t="s">
        <v>5</v>
      </c>
      <c r="C7" s="2">
        <v>136.26</v>
      </c>
      <c r="D7" s="20">
        <v>154</v>
      </c>
    </row>
    <row r="8" spans="1:4" ht="15.6" x14ac:dyDescent="0.3">
      <c r="A8" s="2"/>
      <c r="B8" s="9" t="s">
        <v>6</v>
      </c>
      <c r="C8" s="10">
        <v>196.48</v>
      </c>
      <c r="D8" s="11">
        <v>232</v>
      </c>
    </row>
    <row r="9" spans="1:4" ht="15.6" x14ac:dyDescent="0.3">
      <c r="A9" s="2"/>
      <c r="B9" s="12" t="s">
        <v>7</v>
      </c>
      <c r="C9" s="2">
        <v>212.36</v>
      </c>
      <c r="D9" s="20">
        <v>260</v>
      </c>
    </row>
    <row r="10" spans="1:4" ht="15.6" x14ac:dyDescent="0.3">
      <c r="A10" s="2"/>
      <c r="B10" s="9" t="s">
        <v>8</v>
      </c>
      <c r="C10" s="10">
        <v>175.24</v>
      </c>
      <c r="D10" s="11">
        <v>212</v>
      </c>
    </row>
    <row r="11" spans="1:4" ht="15.6" x14ac:dyDescent="0.3">
      <c r="A11" s="2"/>
      <c r="B11" s="12" t="s">
        <v>9</v>
      </c>
      <c r="C11" s="13">
        <v>295.20999999999998</v>
      </c>
      <c r="D11" s="14">
        <v>373</v>
      </c>
    </row>
    <row r="12" spans="1:4" ht="15.6" x14ac:dyDescent="0.3">
      <c r="A12" s="2"/>
      <c r="B12" s="9" t="s">
        <v>10</v>
      </c>
      <c r="C12" s="10">
        <v>221.55</v>
      </c>
      <c r="D12" s="11">
        <v>276</v>
      </c>
    </row>
    <row r="13" spans="1:4" ht="15.6" x14ac:dyDescent="0.3">
      <c r="A13" s="2"/>
      <c r="B13" s="12" t="s">
        <v>11</v>
      </c>
      <c r="C13" s="13">
        <v>345.48</v>
      </c>
      <c r="D13" s="14">
        <v>440</v>
      </c>
    </row>
    <row r="14" spans="1:4" ht="15.6" x14ac:dyDescent="0.3">
      <c r="A14" s="2"/>
      <c r="B14" s="9" t="s">
        <v>12</v>
      </c>
      <c r="C14" s="10">
        <v>352.89</v>
      </c>
      <c r="D14" s="11">
        <v>449</v>
      </c>
    </row>
    <row r="15" spans="1:4" ht="15.6" x14ac:dyDescent="0.3">
      <c r="A15" s="2"/>
      <c r="B15" s="12" t="s">
        <v>13</v>
      </c>
      <c r="C15" s="2">
        <v>300.92</v>
      </c>
      <c r="D15" s="20">
        <v>380</v>
      </c>
    </row>
    <row r="16" spans="1:4" ht="15.6" x14ac:dyDescent="0.3">
      <c r="A16" s="1"/>
      <c r="B16" s="9" t="s">
        <v>14</v>
      </c>
      <c r="C16" s="21">
        <v>235.53</v>
      </c>
      <c r="D16" s="22">
        <v>288</v>
      </c>
    </row>
    <row r="17" spans="1:4" ht="15.6" x14ac:dyDescent="0.3">
      <c r="A17" s="1"/>
      <c r="B17" s="12" t="s">
        <v>15</v>
      </c>
      <c r="C17" s="2">
        <v>189.21</v>
      </c>
      <c r="D17" s="20">
        <v>225</v>
      </c>
    </row>
    <row r="18" spans="1:4" ht="16.2" thickBot="1" x14ac:dyDescent="0.35">
      <c r="A18" s="1"/>
      <c r="B18" s="17" t="s">
        <v>16</v>
      </c>
      <c r="C18" s="18">
        <f>SUM(C6:C17)</f>
        <v>2773.4300000000003</v>
      </c>
      <c r="D18" s="19">
        <f>SUM(D6:D17)</f>
        <v>3427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9F7AC-C51F-4E16-96E1-DB04DEC56354}">
  <dimension ref="A1:D18"/>
  <sheetViews>
    <sheetView zoomScaleNormal="100" workbookViewId="0">
      <selection activeCell="B23" sqref="B23"/>
    </sheetView>
  </sheetViews>
  <sheetFormatPr defaultRowHeight="14.4" x14ac:dyDescent="0.3"/>
  <cols>
    <col min="1" max="1" width="28.33203125" customWidth="1"/>
    <col min="2" max="2" width="18.88671875" customWidth="1"/>
    <col min="3" max="3" width="17.5546875" bestFit="1" customWidth="1"/>
    <col min="4" max="4" width="22.88671875" bestFit="1" customWidth="1"/>
  </cols>
  <sheetData>
    <row r="1" spans="1:4" ht="15.6" x14ac:dyDescent="0.3">
      <c r="A1" s="1"/>
      <c r="B1" s="1"/>
      <c r="C1" s="1"/>
      <c r="D1" s="1"/>
    </row>
    <row r="2" spans="1:4" ht="15.6" x14ac:dyDescent="0.3">
      <c r="A2" s="1"/>
      <c r="B2" s="1"/>
      <c r="C2" s="2"/>
      <c r="D2" s="1"/>
    </row>
    <row r="3" spans="1:4" ht="16.2" thickBot="1" x14ac:dyDescent="0.35">
      <c r="A3" s="1"/>
    </row>
    <row r="4" spans="1:4" ht="21.6" thickBot="1" x14ac:dyDescent="0.35">
      <c r="A4" s="1"/>
      <c r="B4" s="38" t="s">
        <v>19</v>
      </c>
      <c r="C4" s="39"/>
      <c r="D4" s="40"/>
    </row>
    <row r="5" spans="1:4" ht="16.2" thickTop="1" x14ac:dyDescent="0.3">
      <c r="A5" s="1"/>
      <c r="B5" s="6" t="s">
        <v>2</v>
      </c>
      <c r="C5" s="7" t="s">
        <v>17</v>
      </c>
      <c r="D5" s="8" t="s">
        <v>3</v>
      </c>
    </row>
    <row r="6" spans="1:4" ht="15.6" x14ac:dyDescent="0.3">
      <c r="A6" s="2"/>
      <c r="B6" s="9" t="s">
        <v>4</v>
      </c>
      <c r="C6" s="10">
        <v>88.64</v>
      </c>
      <c r="D6" s="11">
        <v>99</v>
      </c>
    </row>
    <row r="7" spans="1:4" ht="15.6" x14ac:dyDescent="0.3">
      <c r="A7" s="2"/>
      <c r="B7" s="12" t="s">
        <v>5</v>
      </c>
      <c r="C7" s="2">
        <v>80.17</v>
      </c>
      <c r="D7" s="20">
        <v>90</v>
      </c>
    </row>
    <row r="8" spans="1:4" ht="15.6" x14ac:dyDescent="0.3">
      <c r="A8" s="2"/>
      <c r="B8" s="9" t="s">
        <v>6</v>
      </c>
      <c r="C8" s="10">
        <v>94.8</v>
      </c>
      <c r="D8" s="11">
        <v>110</v>
      </c>
    </row>
    <row r="9" spans="1:4" ht="15.6" x14ac:dyDescent="0.3">
      <c r="A9" s="2"/>
      <c r="B9" s="12" t="s">
        <v>7</v>
      </c>
      <c r="C9" s="2">
        <v>116.24</v>
      </c>
      <c r="D9" s="20">
        <v>137</v>
      </c>
    </row>
    <row r="10" spans="1:4" ht="15.6" x14ac:dyDescent="0.3">
      <c r="A10" s="2"/>
      <c r="B10" s="9" t="s">
        <v>8</v>
      </c>
      <c r="C10" s="10">
        <v>155.83000000000001</v>
      </c>
      <c r="D10" s="11">
        <v>188</v>
      </c>
    </row>
    <row r="11" spans="1:4" ht="15.6" x14ac:dyDescent="0.3">
      <c r="A11" s="2"/>
      <c r="B11" s="12" t="s">
        <v>9</v>
      </c>
      <c r="C11" s="13">
        <v>232.48</v>
      </c>
      <c r="D11" s="14">
        <v>290</v>
      </c>
    </row>
    <row r="12" spans="1:4" ht="15.6" x14ac:dyDescent="0.3">
      <c r="A12" s="2"/>
      <c r="B12" s="9" t="s">
        <v>10</v>
      </c>
      <c r="C12" s="10">
        <v>130.47</v>
      </c>
      <c r="D12" s="11">
        <v>156</v>
      </c>
    </row>
    <row r="13" spans="1:4" ht="15.6" x14ac:dyDescent="0.3">
      <c r="A13" s="2"/>
      <c r="B13" s="12" t="s">
        <v>11</v>
      </c>
      <c r="C13" s="13">
        <v>188.19</v>
      </c>
      <c r="D13" s="14">
        <v>220</v>
      </c>
    </row>
    <row r="14" spans="1:4" ht="15.6" x14ac:dyDescent="0.3">
      <c r="A14" s="2"/>
      <c r="B14" s="9" t="s">
        <v>12</v>
      </c>
      <c r="C14" s="10">
        <v>219.44</v>
      </c>
      <c r="D14" s="11">
        <v>252</v>
      </c>
    </row>
    <row r="15" spans="1:4" ht="15.6" x14ac:dyDescent="0.3">
      <c r="A15" s="2"/>
      <c r="B15" s="12" t="s">
        <v>13</v>
      </c>
      <c r="C15" s="13">
        <v>146.51</v>
      </c>
      <c r="D15" s="20">
        <v>157</v>
      </c>
    </row>
    <row r="16" spans="1:4" ht="15.6" x14ac:dyDescent="0.3">
      <c r="A16" s="1"/>
      <c r="B16" s="9" t="s">
        <v>14</v>
      </c>
      <c r="C16" s="21">
        <v>140.78</v>
      </c>
      <c r="D16" s="22">
        <v>160</v>
      </c>
    </row>
    <row r="17" spans="1:4" ht="15.6" x14ac:dyDescent="0.3">
      <c r="A17" s="1"/>
      <c r="B17" s="12" t="s">
        <v>15</v>
      </c>
      <c r="C17" s="2">
        <v>206.77</v>
      </c>
      <c r="D17" s="20">
        <v>233</v>
      </c>
    </row>
    <row r="18" spans="1:4" ht="16.2" thickBot="1" x14ac:dyDescent="0.35">
      <c r="A18" s="1"/>
      <c r="B18" s="17" t="s">
        <v>16</v>
      </c>
      <c r="C18" s="18">
        <f>SUM(C6:C17)</f>
        <v>1800.3200000000002</v>
      </c>
      <c r="D18" s="19">
        <f>SUM(D6:D17)</f>
        <v>2092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27084-D4B5-4FCD-BA32-883E6BB4DA4D}">
  <dimension ref="A1:D18"/>
  <sheetViews>
    <sheetView zoomScaleNormal="100" workbookViewId="0">
      <selection activeCell="C11" sqref="C11:D17"/>
    </sheetView>
  </sheetViews>
  <sheetFormatPr defaultRowHeight="14.4" x14ac:dyDescent="0.3"/>
  <cols>
    <col min="1" max="1" width="28.33203125" customWidth="1"/>
    <col min="2" max="2" width="18.88671875" customWidth="1"/>
    <col min="3" max="3" width="17.5546875" bestFit="1" customWidth="1"/>
    <col min="4" max="4" width="22.88671875" bestFit="1" customWidth="1"/>
  </cols>
  <sheetData>
    <row r="1" spans="1:4" ht="15.6" x14ac:dyDescent="0.3">
      <c r="A1" s="1"/>
      <c r="B1" s="1"/>
      <c r="C1" s="1"/>
      <c r="D1" s="1"/>
    </row>
    <row r="2" spans="1:4" ht="15.6" x14ac:dyDescent="0.3">
      <c r="A2" s="1"/>
      <c r="B2" s="1"/>
      <c r="C2" s="2"/>
      <c r="D2" s="1"/>
    </row>
    <row r="3" spans="1:4" ht="16.2" thickBot="1" x14ac:dyDescent="0.35">
      <c r="A3" s="1"/>
    </row>
    <row r="4" spans="1:4" ht="21.6" thickBot="1" x14ac:dyDescent="0.35">
      <c r="A4" s="1"/>
      <c r="B4" s="38" t="s">
        <v>19</v>
      </c>
      <c r="C4" s="39"/>
      <c r="D4" s="40"/>
    </row>
    <row r="5" spans="1:4" ht="16.2" thickTop="1" x14ac:dyDescent="0.3">
      <c r="A5" s="1"/>
      <c r="B5" s="6" t="s">
        <v>2</v>
      </c>
      <c r="C5" s="7" t="s">
        <v>17</v>
      </c>
      <c r="D5" s="8" t="s">
        <v>3</v>
      </c>
    </row>
    <row r="6" spans="1:4" ht="15.6" x14ac:dyDescent="0.3">
      <c r="A6" s="2"/>
      <c r="B6" s="9" t="s">
        <v>4</v>
      </c>
      <c r="C6" s="10">
        <v>154.68</v>
      </c>
      <c r="D6" s="11">
        <v>166</v>
      </c>
    </row>
    <row r="7" spans="1:4" ht="15.6" x14ac:dyDescent="0.3">
      <c r="A7" s="2"/>
      <c r="B7" s="12" t="s">
        <v>5</v>
      </c>
      <c r="C7" s="2">
        <v>172.52</v>
      </c>
      <c r="D7" s="20">
        <v>188</v>
      </c>
    </row>
    <row r="8" spans="1:4" ht="15.6" x14ac:dyDescent="0.3">
      <c r="A8" s="2"/>
      <c r="B8" s="9" t="s">
        <v>6</v>
      </c>
      <c r="C8" s="10">
        <v>136.5</v>
      </c>
      <c r="D8" s="11">
        <v>142</v>
      </c>
    </row>
    <row r="9" spans="1:4" ht="15.6" x14ac:dyDescent="0.3">
      <c r="A9" s="2"/>
      <c r="B9" s="12" t="s">
        <v>7</v>
      </c>
      <c r="C9" s="2">
        <v>82.46</v>
      </c>
      <c r="D9" s="20">
        <v>84</v>
      </c>
    </row>
    <row r="10" spans="1:4" ht="15.6" x14ac:dyDescent="0.3">
      <c r="A10" s="2"/>
      <c r="B10" s="9" t="s">
        <v>8</v>
      </c>
      <c r="C10" s="10">
        <v>77.290000000000006</v>
      </c>
      <c r="D10" s="11">
        <v>76</v>
      </c>
    </row>
    <row r="11" spans="1:4" ht="15.6" x14ac:dyDescent="0.3">
      <c r="A11" s="2"/>
      <c r="B11" s="12" t="s">
        <v>9</v>
      </c>
      <c r="C11" s="13">
        <v>147.94999999999999</v>
      </c>
      <c r="D11" s="14">
        <v>157</v>
      </c>
    </row>
    <row r="12" spans="1:4" ht="15.6" x14ac:dyDescent="0.3">
      <c r="A12" s="2"/>
      <c r="B12" s="9" t="s">
        <v>10</v>
      </c>
      <c r="C12" s="10">
        <v>215.67</v>
      </c>
      <c r="D12" s="11">
        <v>235</v>
      </c>
    </row>
    <row r="13" spans="1:4" ht="15.6" x14ac:dyDescent="0.3">
      <c r="A13" s="2"/>
      <c r="B13" s="12" t="s">
        <v>11</v>
      </c>
      <c r="C13" s="13">
        <v>150.09</v>
      </c>
      <c r="D13" s="14">
        <v>157</v>
      </c>
    </row>
    <row r="14" spans="1:4" ht="15.6" x14ac:dyDescent="0.3">
      <c r="A14" s="2"/>
      <c r="B14" s="9" t="s">
        <v>12</v>
      </c>
      <c r="C14" s="10">
        <v>89.55</v>
      </c>
      <c r="D14" s="11">
        <v>82</v>
      </c>
    </row>
    <row r="15" spans="1:4" ht="15.6" x14ac:dyDescent="0.3">
      <c r="A15" s="2"/>
      <c r="B15" s="12" t="s">
        <v>13</v>
      </c>
      <c r="C15" s="13">
        <v>90.46</v>
      </c>
      <c r="D15" s="20">
        <v>86</v>
      </c>
    </row>
    <row r="16" spans="1:4" ht="15.6" x14ac:dyDescent="0.3">
      <c r="A16" s="1"/>
      <c r="B16" s="9" t="s">
        <v>14</v>
      </c>
      <c r="C16" s="21">
        <v>61.72</v>
      </c>
      <c r="D16" s="22">
        <v>53</v>
      </c>
    </row>
    <row r="17" spans="1:4" ht="15.6" x14ac:dyDescent="0.3">
      <c r="A17" s="1"/>
      <c r="B17" s="12" t="s">
        <v>15</v>
      </c>
      <c r="C17" s="2">
        <v>100.19</v>
      </c>
      <c r="D17" s="20">
        <v>85</v>
      </c>
    </row>
    <row r="18" spans="1:4" ht="16.2" thickBot="1" x14ac:dyDescent="0.35">
      <c r="A18" s="1"/>
      <c r="B18" s="17" t="s">
        <v>16</v>
      </c>
      <c r="C18" s="18">
        <f>SUM(C6:C17)</f>
        <v>1479.0800000000002</v>
      </c>
      <c r="D18" s="19">
        <f>SUM(D6:D17)</f>
        <v>1511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GRAFICO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2026-01-15T19:45:00Z</dcterms:modified>
</cp:coreProperties>
</file>