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9BED779D-7D02-4B31-A0C5-8901A34D2F71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  <c r="D14" i="1"/>
  <c r="C14" i="1"/>
  <c r="D18" i="19"/>
  <c r="C18" i="19"/>
  <c r="D18" i="18"/>
  <c r="D15" i="1" s="1"/>
  <c r="C18" i="18" l="1"/>
  <c r="D13" i="1" l="1"/>
  <c r="D18" i="17"/>
  <c r="C18" i="17"/>
  <c r="C18" i="16"/>
  <c r="C13" i="1" s="1"/>
  <c r="D18" i="16"/>
  <c r="D6" i="15" l="1"/>
  <c r="D18" i="15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D18" i="11"/>
  <c r="D8" i="1" s="1"/>
  <c r="C18" i="11"/>
  <c r="C8" i="1" s="1"/>
  <c r="D18" i="10" l="1"/>
  <c r="D7" i="1" s="1"/>
  <c r="C18" i="10"/>
  <c r="C7" i="1" s="1"/>
</calcChain>
</file>

<file path=xl/sharedStrings.xml><?xml version="1.0" encoding="utf-8"?>
<sst xmlns="http://schemas.openxmlformats.org/spreadsheetml/2006/main" count="178" uniqueCount="20">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</sst>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4" fontId="3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 vertical="center"/>
    </xf>
    <xf numFmtId="166" fontId="3" fillId="4" borderId="0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4" fontId="3" fillId="3" borderId="0" xfId="2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940786557176345E-2"/>
          <c:y val="6.8166854655051484E-2"/>
          <c:w val="0.92002313651812406"/>
          <c:h val="0.76104553660904084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464262752135263E-2"/>
                      <c:h val="5.57910623341631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8E5-46BA-BD09-B6AA546B57F7}"/>
                </c:ext>
              </c:extLst>
            </c:dLbl>
            <c:dLbl>
              <c:idx val="2"/>
              <c:layout>
                <c:manualLayout>
                  <c:x val="-2.5614968031959472E-2"/>
                  <c:y val="2.4631740616265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51-4728-8398-2DE8C6A2AAB6}"/>
                </c:ext>
              </c:extLst>
            </c:dLbl>
            <c:dLbl>
              <c:idx val="9"/>
              <c:layout>
                <c:manualLayout>
                  <c:x val="-3.6226999952799141E-2"/>
                  <c:y val="4.3045509470897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E5-46BA-BD09-B6AA546B57F7}"/>
                </c:ext>
              </c:extLst>
            </c:dLbl>
            <c:dLbl>
              <c:idx val="10"/>
              <c:layout>
                <c:manualLayout>
                  <c:x val="-3.7755110785314849E-2"/>
                  <c:y val="6.52548713924826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51-4728-8398-2DE8C6A2AAB6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General</c:formatCode>
                <c:ptCount val="12"/>
                <c:pt idx="0">
                  <c:v>172.52</c:v>
                </c:pt>
                <c:pt idx="1">
                  <c:v>136.5</c:v>
                </c:pt>
                <c:pt idx="2" formatCode="&quot;R$&quot;\ #,##0.00">
                  <c:v>82.46</c:v>
                </c:pt>
                <c:pt idx="3" formatCode="&quot;R$&quot;\ #,##0.00">
                  <c:v>77.290000000000006</c:v>
                </c:pt>
                <c:pt idx="4" formatCode="#,##0.00">
                  <c:v>223.82</c:v>
                </c:pt>
                <c:pt idx="5" formatCode="#,##0.00">
                  <c:v>41.3</c:v>
                </c:pt>
                <c:pt idx="6" formatCode="#,##0.00">
                  <c:v>41.3</c:v>
                </c:pt>
                <c:pt idx="7" formatCode="#,##0.00">
                  <c:v>224.68</c:v>
                </c:pt>
                <c:pt idx="8" formatCode="#,##0.00">
                  <c:v>183.65</c:v>
                </c:pt>
                <c:pt idx="9">
                  <c:v>106.06</c:v>
                </c:pt>
                <c:pt idx="10">
                  <c:v>115.95</c:v>
                </c:pt>
                <c:pt idx="11" formatCode="#,##0.00">
                  <c:v>77.739999999999995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E5-46BA-BD09-B6AA546B57F7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188</c:v>
                </c:pt>
                <c:pt idx="1">
                  <c:v>142</c:v>
                </c:pt>
                <c:pt idx="2">
                  <c:v>84</c:v>
                </c:pt>
                <c:pt idx="3">
                  <c:v>76</c:v>
                </c:pt>
                <c:pt idx="4" formatCode="@">
                  <c:v>246</c:v>
                </c:pt>
                <c:pt idx="5" formatCode="@">
                  <c:v>30</c:v>
                </c:pt>
                <c:pt idx="6" formatCode="@">
                  <c:v>30</c:v>
                </c:pt>
                <c:pt idx="7" formatCode="General">
                  <c:v>233</c:v>
                </c:pt>
                <c:pt idx="8" formatCode="General">
                  <c:v>191</c:v>
                </c:pt>
                <c:pt idx="9" formatCode="General">
                  <c:v>101</c:v>
                </c:pt>
                <c:pt idx="10" formatCode="General">
                  <c:v>101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8E5-46BA-BD09-B6AA546B5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28672"/>
        <c:axId val="112059136"/>
      </c:lineChart>
      <c:dateAx>
        <c:axId val="11202867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2059136"/>
        <c:crosses val="autoZero"/>
        <c:auto val="1"/>
        <c:lblOffset val="100"/>
        <c:baseTimeUnit val="months"/>
      </c:dateAx>
      <c:valAx>
        <c:axId val="11205913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12028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351669451596369"/>
          <c:y val="4.8479400225202092E-2"/>
          <c:w val="0.23309671608073682"/>
          <c:h val="9.9800819250443568E-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41" footer="0.314960620000003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5.3717026378896901E-2"/>
                  <c:y val="-6.244260789715339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00-4DF0-8ACC-36C377C5D474}"/>
                </c:ext>
              </c:extLst>
            </c:dLbl>
            <c:dLbl>
              <c:idx val="1"/>
              <c:layout>
                <c:manualLayout>
                  <c:x val="-5.8868181045714611E-2"/>
                  <c:y val="-4.0027475904354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00-4DF0-8ACC-36C377C5D474}"/>
                </c:ext>
              </c:extLst>
            </c:dLbl>
            <c:dLbl>
              <c:idx val="2"/>
              <c:layout>
                <c:manualLayout>
                  <c:x val="-9.9155950829887346E-2"/>
                  <c:y val="2.9761321157169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00-4DF0-8ACC-36C377C5D474}"/>
                </c:ext>
              </c:extLst>
            </c:dLbl>
            <c:dLbl>
              <c:idx val="3"/>
              <c:layout>
                <c:manualLayout>
                  <c:x val="-4.6043165467625873E-2"/>
                  <c:y val="-3.305785123966942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00-4DF0-8ACC-36C377C5D474}"/>
                </c:ext>
              </c:extLst>
            </c:dLbl>
            <c:dLbl>
              <c:idx val="4"/>
              <c:layout>
                <c:manualLayout>
                  <c:x val="4.6043165467625873E-2"/>
                  <c:y val="-2.938475665748393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0-4DF0-8ACC-36C377C5D474}"/>
                </c:ext>
              </c:extLst>
            </c:dLbl>
            <c:dLbl>
              <c:idx val="5"/>
              <c:layout>
                <c:manualLayout>
                  <c:x val="-8.2287052247965401E-3"/>
                  <c:y val="4.8126794068096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00-4DF0-8ACC-36C377C5D47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HISTORICO!$C$7:$C$15</c:f>
              <c:numCache>
                <c:formatCode>"R$"#,##0.00</c:formatCode>
                <c:ptCount val="9"/>
                <c:pt idx="0">
                  <c:v>130.47</c:v>
                </c:pt>
                <c:pt idx="1">
                  <c:v>2777.05</c:v>
                </c:pt>
                <c:pt idx="2">
                  <c:v>1092.8499999999999</c:v>
                </c:pt>
                <c:pt idx="3">
                  <c:v>432.72</c:v>
                </c:pt>
                <c:pt idx="4">
                  <c:v>527.33000000000004</c:v>
                </c:pt>
                <c:pt idx="5" formatCode="&quot;R$&quot;\ #,##0.00">
                  <c:v>2679.0699999999997</c:v>
                </c:pt>
                <c:pt idx="6" formatCode="#,##0.00">
                  <c:v>3282.7200000000007</c:v>
                </c:pt>
                <c:pt idx="7" formatCode="#,##0.00">
                  <c:v>2706.8299999999995</c:v>
                </c:pt>
                <c:pt idx="8" formatCode="#,##0.00">
                  <c:v>1560.21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00-4DF0-8ACC-36C377C5D474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9184652278177464E-2"/>
                  <c:y val="7.3461891643709833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00-4DF0-8ACC-36C377C5D474}"/>
                </c:ext>
              </c:extLst>
            </c:dLbl>
            <c:dLbl>
              <c:idx val="2"/>
              <c:layout>
                <c:manualLayout>
                  <c:x val="2.6858362129194294E-2"/>
                  <c:y val="1.469237832874196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00-4DF0-8ACC-36C377C5D474}"/>
                </c:ext>
              </c:extLst>
            </c:dLbl>
            <c:dLbl>
              <c:idx val="4"/>
              <c:layout>
                <c:manualLayout>
                  <c:x val="-5.0081610302309475E-2"/>
                  <c:y val="-5.179988865028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00-4DF0-8ACC-36C377C5D47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HISTORICO!$D$7:$D$15</c:f>
              <c:numCache>
                <c:formatCode>#,##0</c:formatCode>
                <c:ptCount val="9"/>
                <c:pt idx="0" formatCode="General">
                  <c:v>214</c:v>
                </c:pt>
                <c:pt idx="1">
                  <c:v>3492</c:v>
                </c:pt>
                <c:pt idx="2">
                  <c:v>1352</c:v>
                </c:pt>
                <c:pt idx="3">
                  <c:v>579</c:v>
                </c:pt>
                <c:pt idx="4">
                  <c:v>557</c:v>
                </c:pt>
                <c:pt idx="5" formatCode="General">
                  <c:v>3202</c:v>
                </c:pt>
                <c:pt idx="6">
                  <c:v>4122</c:v>
                </c:pt>
                <c:pt idx="7">
                  <c:v>3255</c:v>
                </c:pt>
                <c:pt idx="8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00-4DF0-8ACC-36C377C5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39520"/>
        <c:axId val="112541056"/>
      </c:lineChart>
      <c:catAx>
        <c:axId val="1125395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2541056"/>
        <c:crosses val="autoZero"/>
        <c:auto val="1"/>
        <c:lblAlgn val="ctr"/>
        <c:lblOffset val="100"/>
        <c:noMultiLvlLbl val="0"/>
      </c:catAx>
      <c:valAx>
        <c:axId val="112541056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1253952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970351882732752"/>
          <c:y val="4.3382410902752841E-2"/>
          <c:w val="0.2522627693121095"/>
          <c:h val="0.15824761574224722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361951</xdr:colOff>
      <xdr:row>2</xdr:row>
      <xdr:rowOff>187321</xdr:rowOff>
    </xdr:from>
    <xdr:to>
      <xdr:col>13</xdr:col>
      <xdr:colOff>231321</xdr:colOff>
      <xdr:row>22</xdr:row>
      <xdr:rowOff>149678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3</xdr:row>
      <xdr:rowOff>114299</xdr:rowOff>
    </xdr:from>
    <xdr:to>
      <xdr:col>12</xdr:col>
      <xdr:colOff>514349</xdr:colOff>
      <xdr:row>19</xdr:row>
      <xdr:rowOff>171449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54" t="s">
        <v>19</v>
      </c>
      <c r="C4" s="55"/>
      <c r="D4" s="56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22"/>
      <c r="D6" s="9"/>
    </row>
    <row r="7" spans="1:6" x14ac:dyDescent="0.3">
      <c r="A7" s="2"/>
      <c r="B7" s="10" t="s">
        <v>5</v>
      </c>
      <c r="C7" s="23"/>
      <c r="D7" s="24"/>
    </row>
    <row r="8" spans="1:6" x14ac:dyDescent="0.3">
      <c r="A8" s="2"/>
      <c r="B8" s="8" t="s">
        <v>6</v>
      </c>
      <c r="C8" s="22"/>
      <c r="D8" s="9"/>
    </row>
    <row r="9" spans="1:6" x14ac:dyDescent="0.3">
      <c r="A9" s="2"/>
      <c r="B9" s="10" t="s">
        <v>7</v>
      </c>
      <c r="C9" s="23"/>
      <c r="D9" s="24"/>
    </row>
    <row r="10" spans="1:6" x14ac:dyDescent="0.3">
      <c r="A10" s="2"/>
      <c r="B10" s="8" t="s">
        <v>8</v>
      </c>
      <c r="C10" s="22"/>
      <c r="D10" s="9"/>
    </row>
    <row r="11" spans="1:6" x14ac:dyDescent="0.3">
      <c r="A11" s="2"/>
      <c r="B11" s="10" t="s">
        <v>9</v>
      </c>
      <c r="C11" s="23"/>
      <c r="D11" s="24"/>
    </row>
    <row r="12" spans="1:6" x14ac:dyDescent="0.3">
      <c r="A12" s="2"/>
      <c r="B12" s="8" t="s">
        <v>10</v>
      </c>
      <c r="C12" s="22"/>
      <c r="D12" s="9"/>
    </row>
    <row r="13" spans="1:6" x14ac:dyDescent="0.3">
      <c r="A13" s="2"/>
      <c r="B13" s="10" t="s">
        <v>11</v>
      </c>
      <c r="C13" s="23"/>
      <c r="D13" s="24"/>
    </row>
    <row r="14" spans="1:6" x14ac:dyDescent="0.3">
      <c r="A14" s="2"/>
      <c r="B14" s="8" t="s">
        <v>12</v>
      </c>
      <c r="C14" s="22"/>
      <c r="D14" s="9"/>
    </row>
    <row r="15" spans="1:6" x14ac:dyDescent="0.3">
      <c r="A15" s="2"/>
      <c r="B15" s="10" t="s">
        <v>13</v>
      </c>
      <c r="C15" s="25"/>
      <c r="D15" s="11"/>
    </row>
    <row r="16" spans="1:6" x14ac:dyDescent="0.3">
      <c r="B16" s="8" t="s">
        <v>14</v>
      </c>
      <c r="C16" s="22">
        <v>20.49</v>
      </c>
      <c r="D16" s="9">
        <v>33</v>
      </c>
    </row>
    <row r="17" spans="2:4" x14ac:dyDescent="0.3">
      <c r="B17" s="10" t="s">
        <v>15</v>
      </c>
      <c r="C17" s="25">
        <v>109.98</v>
      </c>
      <c r="D17" s="11">
        <v>181</v>
      </c>
    </row>
    <row r="18" spans="2:4" ht="16.2" thickBot="1" x14ac:dyDescent="0.35">
      <c r="B18" s="26" t="s">
        <v>16</v>
      </c>
      <c r="C18" s="27">
        <f>SUM(C16:C17)</f>
        <v>130.47</v>
      </c>
      <c r="D18" s="28">
        <f>SUM(D16:D17)</f>
        <v>214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A58D-868D-49C5-9C81-2D2707578ADB}">
  <dimension ref="A1:D18"/>
  <sheetViews>
    <sheetView topLeftCell="B1" workbookViewId="0">
      <selection activeCell="C6" sqref="C6:D6"/>
    </sheetView>
  </sheetViews>
  <sheetFormatPr defaultRowHeight="14.4" x14ac:dyDescent="0.3"/>
  <cols>
    <col min="1" max="1" width="34" customWidth="1"/>
    <col min="2" max="2" width="20" customWidth="1"/>
    <col min="3" max="3" width="18.3320312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4" t="s">
        <v>19</v>
      </c>
      <c r="C4" s="55"/>
      <c r="D4" s="56"/>
    </row>
    <row r="5" spans="1:4" ht="16.2" thickTop="1" x14ac:dyDescent="0.3">
      <c r="A5" s="1"/>
      <c r="B5" s="5" t="s">
        <v>2</v>
      </c>
      <c r="C5" s="37" t="s">
        <v>17</v>
      </c>
      <c r="D5" s="7" t="s">
        <v>3</v>
      </c>
    </row>
    <row r="6" spans="1:4" ht="15.6" x14ac:dyDescent="0.3">
      <c r="A6" s="2"/>
      <c r="B6" s="40" t="s">
        <v>4</v>
      </c>
      <c r="C6" s="43">
        <v>77.739999999999995</v>
      </c>
      <c r="D6" s="41">
        <v>62</v>
      </c>
    </row>
    <row r="7" spans="1:4" ht="15.6" x14ac:dyDescent="0.3">
      <c r="A7" s="2"/>
      <c r="B7" s="40" t="s">
        <v>5</v>
      </c>
      <c r="C7" s="44"/>
      <c r="D7" s="42"/>
    </row>
    <row r="8" spans="1:4" ht="15.6" x14ac:dyDescent="0.3">
      <c r="A8" s="2"/>
      <c r="B8" s="40" t="s">
        <v>6</v>
      </c>
      <c r="C8" s="43"/>
      <c r="D8" s="41"/>
    </row>
    <row r="9" spans="1:4" ht="15.6" x14ac:dyDescent="0.3">
      <c r="A9" s="2"/>
      <c r="B9" s="40" t="s">
        <v>7</v>
      </c>
      <c r="C9" s="44"/>
      <c r="D9" s="42"/>
    </row>
    <row r="10" spans="1:4" ht="15.6" x14ac:dyDescent="0.3">
      <c r="A10" s="2"/>
      <c r="B10" s="40" t="s">
        <v>8</v>
      </c>
      <c r="C10" s="43"/>
      <c r="D10" s="41"/>
    </row>
    <row r="11" spans="1:4" ht="15.6" x14ac:dyDescent="0.3">
      <c r="A11" s="2"/>
      <c r="B11" s="40" t="s">
        <v>9</v>
      </c>
      <c r="C11" s="45"/>
      <c r="D11" s="46"/>
    </row>
    <row r="12" spans="1:4" ht="15.6" x14ac:dyDescent="0.3">
      <c r="A12" s="2"/>
      <c r="B12" s="40" t="s">
        <v>10</v>
      </c>
      <c r="C12" s="43"/>
      <c r="D12" s="47"/>
    </row>
    <row r="13" spans="1:4" ht="15.6" x14ac:dyDescent="0.3">
      <c r="A13" s="2"/>
      <c r="B13" s="40" t="s">
        <v>11</v>
      </c>
      <c r="C13" s="45"/>
      <c r="D13" s="46"/>
    </row>
    <row r="14" spans="1:4" ht="15.6" x14ac:dyDescent="0.3">
      <c r="A14" s="2"/>
      <c r="B14" s="40" t="s">
        <v>12</v>
      </c>
      <c r="C14" s="43"/>
      <c r="D14" s="46"/>
    </row>
    <row r="15" spans="1:4" ht="15.6" x14ac:dyDescent="0.3">
      <c r="A15" s="2"/>
      <c r="B15" s="40" t="s">
        <v>13</v>
      </c>
      <c r="C15" s="45"/>
      <c r="D15" s="46"/>
    </row>
    <row r="16" spans="1:4" ht="15.6" x14ac:dyDescent="0.3">
      <c r="A16" s="1"/>
      <c r="B16" s="40" t="s">
        <v>14</v>
      </c>
      <c r="C16" s="44"/>
      <c r="D16" s="46"/>
    </row>
    <row r="17" spans="1:4" ht="15.6" x14ac:dyDescent="0.3">
      <c r="A17" s="1"/>
      <c r="B17" s="40" t="s">
        <v>15</v>
      </c>
      <c r="C17" s="44"/>
      <c r="D17" s="46"/>
    </row>
    <row r="18" spans="1:4" ht="16.2" thickBot="1" x14ac:dyDescent="0.35">
      <c r="A18" s="1"/>
      <c r="B18" s="26" t="s">
        <v>16</v>
      </c>
      <c r="C18" s="27">
        <f>SUM(C6:C17)</f>
        <v>77.739999999999995</v>
      </c>
      <c r="D18" s="28">
        <f>SUM(D6:D17)</f>
        <v>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showGridLines="0" tabSelected="1" topLeftCell="A2" zoomScale="108" zoomScaleNormal="100" workbookViewId="0">
      <selection activeCell="P16" sqref="P15:P16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54" t="s">
        <v>19</v>
      </c>
      <c r="C4" s="55"/>
      <c r="D4" s="56"/>
      <c r="F4" s="4"/>
    </row>
    <row r="5" spans="1:6" ht="16.2" thickTop="1" x14ac:dyDescent="0.3">
      <c r="A5" s="2"/>
      <c r="B5" s="5" t="s">
        <v>2</v>
      </c>
      <c r="C5" s="37" t="s">
        <v>17</v>
      </c>
      <c r="D5" s="7" t="s">
        <v>3</v>
      </c>
    </row>
    <row r="6" spans="1:6" x14ac:dyDescent="0.3">
      <c r="B6" s="38">
        <v>45689</v>
      </c>
      <c r="C6" s="57">
        <v>172.52</v>
      </c>
      <c r="D6" s="42">
        <v>188</v>
      </c>
    </row>
    <row r="7" spans="1:6" x14ac:dyDescent="0.3">
      <c r="A7" s="2"/>
      <c r="B7" s="38">
        <v>45717</v>
      </c>
      <c r="C7" s="58">
        <v>136.5</v>
      </c>
      <c r="D7" s="41">
        <v>142</v>
      </c>
    </row>
    <row r="8" spans="1:6" x14ac:dyDescent="0.3">
      <c r="B8" s="38">
        <v>45748</v>
      </c>
      <c r="C8" s="48">
        <v>82.46</v>
      </c>
      <c r="D8" s="42">
        <v>84</v>
      </c>
    </row>
    <row r="9" spans="1:6" x14ac:dyDescent="0.3">
      <c r="B9" s="38">
        <v>45778</v>
      </c>
      <c r="C9" s="49">
        <v>77.290000000000006</v>
      </c>
      <c r="D9" s="41">
        <v>76</v>
      </c>
    </row>
    <row r="10" spans="1:6" x14ac:dyDescent="0.3">
      <c r="B10" s="38">
        <v>45809</v>
      </c>
      <c r="C10" s="45">
        <v>223.82</v>
      </c>
      <c r="D10" s="46">
        <v>246</v>
      </c>
    </row>
    <row r="11" spans="1:6" x14ac:dyDescent="0.3">
      <c r="B11" s="38">
        <v>45839</v>
      </c>
      <c r="C11" s="43">
        <v>41.3</v>
      </c>
      <c r="D11" s="47">
        <v>30</v>
      </c>
    </row>
    <row r="12" spans="1:6" x14ac:dyDescent="0.3">
      <c r="B12" s="38">
        <v>45870</v>
      </c>
      <c r="C12" s="45">
        <v>41.3</v>
      </c>
      <c r="D12" s="46">
        <v>30</v>
      </c>
    </row>
    <row r="13" spans="1:6" x14ac:dyDescent="0.3">
      <c r="B13" s="38">
        <v>45901</v>
      </c>
      <c r="C13" s="43">
        <v>224.68</v>
      </c>
      <c r="D13" s="52">
        <v>233</v>
      </c>
    </row>
    <row r="14" spans="1:6" x14ac:dyDescent="0.3">
      <c r="B14" s="38">
        <v>45931</v>
      </c>
      <c r="C14" s="45">
        <v>183.65</v>
      </c>
      <c r="D14" s="52">
        <v>191</v>
      </c>
    </row>
    <row r="15" spans="1:6" x14ac:dyDescent="0.3">
      <c r="B15" s="38">
        <v>45962</v>
      </c>
      <c r="C15" s="44">
        <v>106.06</v>
      </c>
      <c r="D15" s="52">
        <v>101</v>
      </c>
    </row>
    <row r="16" spans="1:6" x14ac:dyDescent="0.3">
      <c r="B16" s="38">
        <v>45992</v>
      </c>
      <c r="C16" s="44">
        <v>115.95</v>
      </c>
      <c r="D16" s="52">
        <v>101</v>
      </c>
    </row>
    <row r="17" spans="2:4" ht="16.2" thickBot="1" x14ac:dyDescent="0.35">
      <c r="B17" s="39">
        <v>46023</v>
      </c>
      <c r="C17" s="51">
        <v>77.739999999999995</v>
      </c>
      <c r="D17" s="50">
        <v>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19"/>
  <sheetViews>
    <sheetView showGridLines="0" topLeftCell="B1" zoomScale="113" zoomScaleNormal="113" workbookViewId="0">
      <selection activeCell="N9" sqref="N9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54" t="s">
        <v>19</v>
      </c>
      <c r="C4" s="55"/>
      <c r="D4" s="56"/>
      <c r="F4" s="4"/>
    </row>
    <row r="5" spans="1:6" ht="16.2" thickTop="1" x14ac:dyDescent="0.3">
      <c r="A5" s="2"/>
      <c r="B5" s="12" t="s">
        <v>0</v>
      </c>
      <c r="C5" s="13" t="s">
        <v>18</v>
      </c>
      <c r="D5" s="14" t="s">
        <v>1</v>
      </c>
    </row>
    <row r="6" spans="1:6" x14ac:dyDescent="0.3">
      <c r="A6" s="2"/>
      <c r="B6" s="8">
        <v>2016</v>
      </c>
      <c r="C6" s="19"/>
      <c r="D6" s="15"/>
    </row>
    <row r="7" spans="1:6" x14ac:dyDescent="0.3">
      <c r="A7" s="2"/>
      <c r="B7" s="10">
        <v>2017</v>
      </c>
      <c r="C7" s="32">
        <f>'2017'!C18</f>
        <v>130.47</v>
      </c>
      <c r="D7" s="16">
        <f>'2017'!D18</f>
        <v>214</v>
      </c>
    </row>
    <row r="8" spans="1:6" x14ac:dyDescent="0.3">
      <c r="A8" s="2"/>
      <c r="B8" s="8">
        <v>2018</v>
      </c>
      <c r="C8" s="33">
        <f>'2018'!C18</f>
        <v>2777.05</v>
      </c>
      <c r="D8" s="9">
        <f>'2018'!D18</f>
        <v>3492</v>
      </c>
    </row>
    <row r="9" spans="1:6" x14ac:dyDescent="0.3">
      <c r="A9" s="2"/>
      <c r="B9" s="10">
        <v>2019</v>
      </c>
      <c r="C9" s="34">
        <f>'2019'!C18</f>
        <v>1092.8499999999999</v>
      </c>
      <c r="D9" s="11">
        <f>'2019'!D18</f>
        <v>1352</v>
      </c>
    </row>
    <row r="10" spans="1:6" x14ac:dyDescent="0.3">
      <c r="A10" s="2"/>
      <c r="B10" s="8">
        <v>2020</v>
      </c>
      <c r="C10" s="33">
        <f>'2020'!C18</f>
        <v>432.72</v>
      </c>
      <c r="D10" s="9">
        <f>'2020'!D18</f>
        <v>579</v>
      </c>
    </row>
    <row r="11" spans="1:6" x14ac:dyDescent="0.3">
      <c r="A11" s="2"/>
      <c r="B11" s="10">
        <v>2021</v>
      </c>
      <c r="C11" s="34">
        <f>'2021'!C18</f>
        <v>527.33000000000004</v>
      </c>
      <c r="D11" s="11">
        <f>'2021'!D18</f>
        <v>557</v>
      </c>
    </row>
    <row r="12" spans="1:6" x14ac:dyDescent="0.3">
      <c r="A12" s="2"/>
      <c r="B12" s="8">
        <v>2022</v>
      </c>
      <c r="C12" s="35">
        <v>2679.0699999999997</v>
      </c>
      <c r="D12" s="15">
        <v>3202</v>
      </c>
    </row>
    <row r="13" spans="1:6" x14ac:dyDescent="0.3">
      <c r="A13" s="2"/>
      <c r="B13" s="10">
        <v>2023</v>
      </c>
      <c r="C13" s="36">
        <f>'2023'!C18</f>
        <v>3282.7200000000007</v>
      </c>
      <c r="D13" s="11">
        <f>'2023'!D18</f>
        <v>4122</v>
      </c>
    </row>
    <row r="14" spans="1:6" x14ac:dyDescent="0.3">
      <c r="A14" s="2"/>
      <c r="B14" s="8">
        <v>2024</v>
      </c>
      <c r="C14" s="53">
        <f>'2024'!C18</f>
        <v>2706.8299999999995</v>
      </c>
      <c r="D14" s="9">
        <f>'2024'!D18</f>
        <v>3255</v>
      </c>
    </row>
    <row r="15" spans="1:6" x14ac:dyDescent="0.3">
      <c r="B15" s="10">
        <v>2025</v>
      </c>
      <c r="C15" s="36">
        <f>'2025'!C18</f>
        <v>1560.21</v>
      </c>
      <c r="D15" s="11">
        <f>'2025'!D18</f>
        <v>1588</v>
      </c>
    </row>
    <row r="16" spans="1:6" x14ac:dyDescent="0.3">
      <c r="B16" s="8">
        <v>2026</v>
      </c>
      <c r="C16" s="19"/>
      <c r="D16" s="15"/>
    </row>
    <row r="17" spans="2:4" x14ac:dyDescent="0.3">
      <c r="B17" s="10">
        <v>2027</v>
      </c>
      <c r="C17" s="20"/>
      <c r="D17" s="16"/>
    </row>
    <row r="18" spans="2:4" x14ac:dyDescent="0.3">
      <c r="B18" s="8">
        <v>2028</v>
      </c>
      <c r="C18" s="19"/>
      <c r="D18" s="15"/>
    </row>
    <row r="19" spans="2:4" ht="16.2" thickBot="1" x14ac:dyDescent="0.35">
      <c r="B19" s="17">
        <v>2029</v>
      </c>
      <c r="C19" s="21"/>
      <c r="D19" s="18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opLeftCell="B1"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54" t="s">
        <v>19</v>
      </c>
      <c r="C4" s="55"/>
      <c r="D4" s="56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22">
        <v>32.049999999999997</v>
      </c>
      <c r="D6" s="9">
        <v>42</v>
      </c>
    </row>
    <row r="7" spans="1:6" x14ac:dyDescent="0.3">
      <c r="A7" s="2"/>
      <c r="B7" s="10" t="s">
        <v>5</v>
      </c>
      <c r="C7" s="23">
        <v>72.11</v>
      </c>
      <c r="D7" s="24">
        <v>95</v>
      </c>
    </row>
    <row r="8" spans="1:6" x14ac:dyDescent="0.3">
      <c r="A8" s="2"/>
      <c r="B8" s="8" t="s">
        <v>6</v>
      </c>
      <c r="C8" s="22">
        <v>97.2</v>
      </c>
      <c r="D8" s="9">
        <v>134</v>
      </c>
    </row>
    <row r="9" spans="1:6" x14ac:dyDescent="0.3">
      <c r="A9" s="2"/>
      <c r="B9" s="10" t="s">
        <v>7</v>
      </c>
      <c r="C9" s="23">
        <v>117.71</v>
      </c>
      <c r="D9" s="24">
        <v>156</v>
      </c>
    </row>
    <row r="10" spans="1:6" x14ac:dyDescent="0.3">
      <c r="A10" s="2"/>
      <c r="B10" s="8" t="s">
        <v>8</v>
      </c>
      <c r="C10" s="22">
        <v>188.39</v>
      </c>
      <c r="D10" s="9">
        <v>264</v>
      </c>
    </row>
    <row r="11" spans="1:6" x14ac:dyDescent="0.3">
      <c r="A11" s="2"/>
      <c r="B11" s="10" t="s">
        <v>9</v>
      </c>
      <c r="C11" s="23">
        <v>565.4</v>
      </c>
      <c r="D11" s="24">
        <v>727</v>
      </c>
    </row>
    <row r="12" spans="1:6" x14ac:dyDescent="0.3">
      <c r="A12" s="2"/>
      <c r="B12" s="8" t="s">
        <v>10</v>
      </c>
      <c r="C12" s="22">
        <v>696.65</v>
      </c>
      <c r="D12" s="9">
        <v>822</v>
      </c>
    </row>
    <row r="13" spans="1:6" x14ac:dyDescent="0.3">
      <c r="A13" s="2"/>
      <c r="B13" s="10" t="s">
        <v>11</v>
      </c>
      <c r="C13" s="23">
        <v>111.41</v>
      </c>
      <c r="D13" s="24">
        <v>125</v>
      </c>
    </row>
    <row r="14" spans="1:6" x14ac:dyDescent="0.3">
      <c r="A14" s="2"/>
      <c r="B14" s="8" t="s">
        <v>12</v>
      </c>
      <c r="C14" s="22">
        <v>520.07000000000005</v>
      </c>
      <c r="D14" s="9">
        <v>643</v>
      </c>
    </row>
    <row r="15" spans="1:6" x14ac:dyDescent="0.3">
      <c r="A15" s="2"/>
      <c r="B15" s="10" t="s">
        <v>13</v>
      </c>
      <c r="C15" s="23">
        <v>172.3</v>
      </c>
      <c r="D15" s="29">
        <v>217</v>
      </c>
    </row>
    <row r="16" spans="1:6" x14ac:dyDescent="0.3">
      <c r="B16" s="8" t="s">
        <v>14</v>
      </c>
      <c r="C16" s="30">
        <v>82.25</v>
      </c>
      <c r="D16" s="31">
        <v>109</v>
      </c>
    </row>
    <row r="17" spans="2:4" x14ac:dyDescent="0.3">
      <c r="B17" s="10" t="s">
        <v>15</v>
      </c>
      <c r="C17" s="2">
        <v>121.51</v>
      </c>
      <c r="D17" s="29">
        <v>158</v>
      </c>
    </row>
    <row r="18" spans="2:4" ht="16.2" thickBot="1" x14ac:dyDescent="0.35">
      <c r="B18" s="26" t="s">
        <v>16</v>
      </c>
      <c r="C18" s="27">
        <f>SUM(C6:C17)</f>
        <v>2777.05</v>
      </c>
      <c r="D18" s="28">
        <f>SUM(D6:D17)</f>
        <v>3492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topLeftCell="B1" workbookViewId="0">
      <selection activeCell="D20" sqref="D20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54" t="s">
        <v>19</v>
      </c>
      <c r="C4" s="55"/>
      <c r="D4" s="56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22">
        <v>23.83</v>
      </c>
      <c r="D6" s="9">
        <v>30</v>
      </c>
    </row>
    <row r="7" spans="1:6" x14ac:dyDescent="0.3">
      <c r="A7" s="2"/>
      <c r="B7" s="10" t="s">
        <v>5</v>
      </c>
      <c r="C7" s="2">
        <v>24.25</v>
      </c>
      <c r="D7" s="24">
        <v>30</v>
      </c>
    </row>
    <row r="8" spans="1:6" x14ac:dyDescent="0.3">
      <c r="A8" s="2"/>
      <c r="B8" s="8" t="s">
        <v>6</v>
      </c>
      <c r="C8" s="22">
        <v>111.83</v>
      </c>
      <c r="D8" s="9">
        <v>133</v>
      </c>
    </row>
    <row r="9" spans="1:6" x14ac:dyDescent="0.3">
      <c r="A9" s="2"/>
      <c r="B9" s="10" t="s">
        <v>7</v>
      </c>
      <c r="C9" s="2">
        <v>110.81</v>
      </c>
      <c r="D9" s="24">
        <v>138</v>
      </c>
    </row>
    <row r="10" spans="1:6" x14ac:dyDescent="0.3">
      <c r="A10" s="2"/>
      <c r="B10" s="8" t="s">
        <v>8</v>
      </c>
      <c r="C10" s="22">
        <v>105.6</v>
      </c>
      <c r="D10" s="9">
        <v>133</v>
      </c>
    </row>
    <row r="11" spans="1:6" x14ac:dyDescent="0.3">
      <c r="A11" s="2"/>
      <c r="B11" s="10" t="s">
        <v>9</v>
      </c>
      <c r="C11" s="23">
        <v>103.44</v>
      </c>
      <c r="D11" s="24">
        <v>129</v>
      </c>
    </row>
    <row r="12" spans="1:6" x14ac:dyDescent="0.3">
      <c r="A12" s="2"/>
      <c r="B12" s="8" t="s">
        <v>10</v>
      </c>
      <c r="C12" s="22">
        <v>98.34</v>
      </c>
      <c r="D12" s="9">
        <v>124</v>
      </c>
    </row>
    <row r="13" spans="1:6" x14ac:dyDescent="0.3">
      <c r="A13" s="2"/>
      <c r="B13" s="10" t="s">
        <v>11</v>
      </c>
      <c r="C13" s="23">
        <v>100.04</v>
      </c>
      <c r="D13" s="24">
        <v>120</v>
      </c>
    </row>
    <row r="14" spans="1:6" x14ac:dyDescent="0.3">
      <c r="A14" s="2"/>
      <c r="B14" s="8" t="s">
        <v>12</v>
      </c>
      <c r="C14" s="22">
        <v>68.709999999999994</v>
      </c>
      <c r="D14" s="9">
        <v>83</v>
      </c>
    </row>
    <row r="15" spans="1:6" x14ac:dyDescent="0.3">
      <c r="A15" s="2"/>
      <c r="B15" s="10" t="s">
        <v>13</v>
      </c>
      <c r="C15" s="23">
        <v>166.52</v>
      </c>
      <c r="D15" s="29">
        <v>202</v>
      </c>
    </row>
    <row r="16" spans="1:6" x14ac:dyDescent="0.3">
      <c r="B16" s="8" t="s">
        <v>14</v>
      </c>
      <c r="C16" s="30">
        <v>91.24</v>
      </c>
      <c r="D16" s="31">
        <v>113</v>
      </c>
    </row>
    <row r="17" spans="2:4" x14ac:dyDescent="0.3">
      <c r="B17" s="10" t="s">
        <v>15</v>
      </c>
      <c r="C17" s="2">
        <v>88.24</v>
      </c>
      <c r="D17" s="29">
        <v>117</v>
      </c>
    </row>
    <row r="18" spans="2:4" ht="16.2" thickBot="1" x14ac:dyDescent="0.35">
      <c r="B18" s="26" t="s">
        <v>16</v>
      </c>
      <c r="C18" s="27">
        <f>SUM(C6:C17)</f>
        <v>1092.8499999999999</v>
      </c>
      <c r="D18" s="28">
        <f>SUM(D6:D17)</f>
        <v>1352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B9" sqref="B9:D17"/>
    </sheetView>
  </sheetViews>
  <sheetFormatPr defaultRowHeight="14.4" x14ac:dyDescent="0.3"/>
  <cols>
    <col min="1" max="1" width="20.109375" customWidth="1"/>
    <col min="2" max="2" width="23.33203125" customWidth="1"/>
    <col min="3" max="3" width="24.6640625" customWidth="1"/>
    <col min="4" max="4" width="26.332031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4" t="s">
        <v>19</v>
      </c>
      <c r="C4" s="55"/>
      <c r="D4" s="56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23.2</v>
      </c>
      <c r="D6" s="9">
        <v>30</v>
      </c>
    </row>
    <row r="7" spans="1:4" ht="15.6" x14ac:dyDescent="0.3">
      <c r="A7" s="2"/>
      <c r="B7" s="10" t="s">
        <v>5</v>
      </c>
      <c r="C7" s="2">
        <v>22.87</v>
      </c>
      <c r="D7" s="24">
        <v>30</v>
      </c>
    </row>
    <row r="8" spans="1:4" ht="15.6" x14ac:dyDescent="0.3">
      <c r="A8" s="2"/>
      <c r="B8" s="8" t="s">
        <v>6</v>
      </c>
      <c r="C8" s="22">
        <v>60.84</v>
      </c>
      <c r="D8" s="9">
        <v>82</v>
      </c>
    </row>
    <row r="9" spans="1:4" ht="15.6" x14ac:dyDescent="0.3">
      <c r="A9" s="2"/>
      <c r="B9" s="10" t="s">
        <v>7</v>
      </c>
      <c r="C9" s="2">
        <v>57.92</v>
      </c>
      <c r="D9" s="24">
        <v>75</v>
      </c>
    </row>
    <row r="10" spans="1:4" ht="15.6" x14ac:dyDescent="0.3">
      <c r="A10" s="2"/>
      <c r="B10" s="8" t="s">
        <v>8</v>
      </c>
      <c r="C10" s="22">
        <v>57.36</v>
      </c>
      <c r="D10" s="9">
        <v>77</v>
      </c>
    </row>
    <row r="11" spans="1:4" ht="15.6" x14ac:dyDescent="0.3">
      <c r="A11" s="2"/>
      <c r="B11" s="10" t="s">
        <v>9</v>
      </c>
      <c r="C11" s="23">
        <v>51.83</v>
      </c>
      <c r="D11" s="24">
        <v>72</v>
      </c>
    </row>
    <row r="12" spans="1:4" ht="15.6" x14ac:dyDescent="0.3">
      <c r="A12" s="2"/>
      <c r="B12" s="8" t="s">
        <v>10</v>
      </c>
      <c r="C12" s="22">
        <v>45.31</v>
      </c>
      <c r="D12" s="9">
        <v>63</v>
      </c>
    </row>
    <row r="13" spans="1:4" ht="15.6" x14ac:dyDescent="0.3">
      <c r="A13" s="2"/>
      <c r="B13" s="10" t="s">
        <v>11</v>
      </c>
      <c r="C13" s="23">
        <v>21.82</v>
      </c>
      <c r="D13" s="24">
        <v>30</v>
      </c>
    </row>
    <row r="14" spans="1:4" ht="15.6" x14ac:dyDescent="0.3">
      <c r="A14" s="2"/>
      <c r="B14" s="8" t="s">
        <v>12</v>
      </c>
      <c r="C14" s="22">
        <v>21.75</v>
      </c>
      <c r="D14" s="9">
        <v>30</v>
      </c>
    </row>
    <row r="15" spans="1:4" ht="15.6" x14ac:dyDescent="0.3">
      <c r="A15" s="2"/>
      <c r="B15" s="10" t="s">
        <v>13</v>
      </c>
      <c r="C15" s="23">
        <v>22.47</v>
      </c>
      <c r="D15" s="29">
        <v>30</v>
      </c>
    </row>
    <row r="16" spans="1:4" ht="15.6" x14ac:dyDescent="0.3">
      <c r="A16" s="1"/>
      <c r="B16" s="8" t="s">
        <v>14</v>
      </c>
      <c r="C16" s="30">
        <v>22.35</v>
      </c>
      <c r="D16" s="31">
        <v>30</v>
      </c>
    </row>
    <row r="17" spans="1:4" ht="15.6" x14ac:dyDescent="0.3">
      <c r="A17" s="1"/>
      <c r="B17" s="10" t="s">
        <v>15</v>
      </c>
      <c r="C17" s="2">
        <v>25</v>
      </c>
      <c r="D17" s="29">
        <v>30</v>
      </c>
    </row>
    <row r="18" spans="1:4" ht="16.2" thickBot="1" x14ac:dyDescent="0.35">
      <c r="A18" s="1"/>
      <c r="B18" s="26" t="s">
        <v>16</v>
      </c>
      <c r="C18" s="27">
        <f>SUM(C6:C17)</f>
        <v>432.72</v>
      </c>
      <c r="D18" s="28">
        <f>SUM(D6:D17)</f>
        <v>579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sqref="A1:D20"/>
    </sheetView>
  </sheetViews>
  <sheetFormatPr defaultRowHeight="14.4" x14ac:dyDescent="0.3"/>
  <cols>
    <col min="1" max="1" width="26" customWidth="1"/>
    <col min="2" max="2" width="24" customWidth="1"/>
    <col min="3" max="3" width="23.44140625" customWidth="1"/>
    <col min="4" max="4" width="25.554687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4" t="s">
        <v>19</v>
      </c>
      <c r="C4" s="55"/>
      <c r="D4" s="56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25.83</v>
      </c>
      <c r="D6" s="9">
        <v>30</v>
      </c>
    </row>
    <row r="7" spans="1:4" ht="15.6" x14ac:dyDescent="0.3">
      <c r="A7" s="2"/>
      <c r="B7" s="10" t="s">
        <v>5</v>
      </c>
      <c r="C7" s="2">
        <v>24.01</v>
      </c>
      <c r="D7" s="24">
        <v>30</v>
      </c>
    </row>
    <row r="8" spans="1:4" ht="15.6" x14ac:dyDescent="0.3">
      <c r="A8" s="2"/>
      <c r="B8" s="8" t="s">
        <v>6</v>
      </c>
      <c r="C8" s="22">
        <v>52.4</v>
      </c>
      <c r="D8" s="9">
        <v>64</v>
      </c>
    </row>
    <row r="9" spans="1:4" ht="15.6" x14ac:dyDescent="0.3">
      <c r="A9" s="2"/>
      <c r="B9" s="10" t="s">
        <v>7</v>
      </c>
      <c r="C9" s="2">
        <v>24.48</v>
      </c>
      <c r="D9" s="24">
        <v>30</v>
      </c>
    </row>
    <row r="10" spans="1:4" ht="15.6" x14ac:dyDescent="0.3">
      <c r="A10" s="2"/>
      <c r="B10" s="8" t="s">
        <v>8</v>
      </c>
      <c r="C10" s="22">
        <v>23.97</v>
      </c>
      <c r="D10" s="9">
        <v>30</v>
      </c>
    </row>
    <row r="11" spans="1:4" ht="15.6" x14ac:dyDescent="0.3">
      <c r="A11" s="2"/>
      <c r="B11" s="10" t="s">
        <v>9</v>
      </c>
      <c r="C11" s="23">
        <v>24.79</v>
      </c>
      <c r="D11" s="24">
        <v>30</v>
      </c>
    </row>
    <row r="12" spans="1:4" ht="15.6" x14ac:dyDescent="0.3">
      <c r="A12" s="2"/>
      <c r="B12" s="8" t="s">
        <v>10</v>
      </c>
      <c r="C12" s="22">
        <v>25.78</v>
      </c>
      <c r="D12" s="9">
        <v>30</v>
      </c>
    </row>
    <row r="13" spans="1:4" ht="15.6" x14ac:dyDescent="0.3">
      <c r="A13" s="2"/>
      <c r="B13" s="10" t="s">
        <v>11</v>
      </c>
      <c r="C13" s="23">
        <v>26.98</v>
      </c>
      <c r="D13" s="24">
        <v>30</v>
      </c>
    </row>
    <row r="14" spans="1:4" ht="15.6" x14ac:dyDescent="0.3">
      <c r="A14" s="2"/>
      <c r="B14" s="8" t="s">
        <v>12</v>
      </c>
      <c r="C14" s="22">
        <v>34.880000000000003</v>
      </c>
      <c r="D14" s="9">
        <v>36</v>
      </c>
    </row>
    <row r="15" spans="1:4" ht="15.6" x14ac:dyDescent="0.3">
      <c r="A15" s="2"/>
      <c r="B15" s="10" t="s">
        <v>13</v>
      </c>
      <c r="C15" s="23">
        <v>30.14</v>
      </c>
      <c r="D15" s="29">
        <v>30</v>
      </c>
    </row>
    <row r="16" spans="1:4" ht="15.6" x14ac:dyDescent="0.3">
      <c r="A16" s="1"/>
      <c r="B16" s="8" t="s">
        <v>14</v>
      </c>
      <c r="C16" s="30">
        <v>50.54</v>
      </c>
      <c r="D16" s="31">
        <v>52</v>
      </c>
    </row>
    <row r="17" spans="1:4" ht="15.6" x14ac:dyDescent="0.3">
      <c r="A17" s="1"/>
      <c r="B17" s="10" t="s">
        <v>15</v>
      </c>
      <c r="C17" s="2">
        <v>183.53</v>
      </c>
      <c r="D17" s="29">
        <v>165</v>
      </c>
    </row>
    <row r="18" spans="1:4" ht="16.2" thickBot="1" x14ac:dyDescent="0.35">
      <c r="A18" s="1"/>
      <c r="B18" s="26" t="s">
        <v>16</v>
      </c>
      <c r="C18" s="27">
        <f>SUM(C6:C17)</f>
        <v>527.33000000000004</v>
      </c>
      <c r="D18" s="28">
        <f>SUM(D6:D17)</f>
        <v>557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C18" sqref="C18:D18"/>
    </sheetView>
  </sheetViews>
  <sheetFormatPr defaultRowHeight="14.4" x14ac:dyDescent="0.3"/>
  <cols>
    <col min="1" max="1" width="34" customWidth="1"/>
    <col min="2" max="2" width="20" customWidth="1"/>
    <col min="3" max="3" width="18.3320312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4" t="s">
        <v>19</v>
      </c>
      <c r="C4" s="55"/>
      <c r="D4" s="56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31.96</v>
      </c>
      <c r="D6" s="9">
        <f>19+11</f>
        <v>30</v>
      </c>
    </row>
    <row r="7" spans="1:4" ht="15.6" x14ac:dyDescent="0.3">
      <c r="A7" s="2"/>
      <c r="B7" s="10" t="s">
        <v>5</v>
      </c>
      <c r="C7" s="2">
        <v>58.15</v>
      </c>
      <c r="D7" s="24">
        <v>56</v>
      </c>
    </row>
    <row r="8" spans="1:4" ht="15.6" x14ac:dyDescent="0.3">
      <c r="A8" s="2"/>
      <c r="B8" s="8" t="s">
        <v>6</v>
      </c>
      <c r="C8" s="22">
        <v>193.96</v>
      </c>
      <c r="D8" s="9">
        <v>182</v>
      </c>
    </row>
    <row r="9" spans="1:4" ht="15.6" x14ac:dyDescent="0.3">
      <c r="A9" s="2"/>
      <c r="B9" s="10" t="s">
        <v>7</v>
      </c>
      <c r="C9" s="2">
        <v>275.75</v>
      </c>
      <c r="D9" s="24">
        <v>272</v>
      </c>
    </row>
    <row r="10" spans="1:4" ht="15.6" x14ac:dyDescent="0.3">
      <c r="A10" s="2"/>
      <c r="B10" s="8" t="s">
        <v>8</v>
      </c>
      <c r="C10" s="22">
        <v>221.72</v>
      </c>
      <c r="D10" s="9">
        <v>248</v>
      </c>
    </row>
    <row r="11" spans="1:4" ht="15.6" x14ac:dyDescent="0.3">
      <c r="A11" s="2"/>
      <c r="B11" s="10" t="s">
        <v>9</v>
      </c>
      <c r="C11" s="23">
        <v>275.25</v>
      </c>
      <c r="D11" s="24">
        <v>311</v>
      </c>
    </row>
    <row r="12" spans="1:4" ht="15.6" x14ac:dyDescent="0.3">
      <c r="A12" s="2"/>
      <c r="B12" s="8" t="s">
        <v>10</v>
      </c>
      <c r="C12" s="22">
        <v>440.12</v>
      </c>
      <c r="D12" s="9">
        <v>556</v>
      </c>
    </row>
    <row r="13" spans="1:4" ht="15.6" x14ac:dyDescent="0.3">
      <c r="A13" s="2"/>
      <c r="B13" s="10" t="s">
        <v>11</v>
      </c>
      <c r="C13" s="23">
        <v>283.92</v>
      </c>
      <c r="D13" s="24">
        <v>361</v>
      </c>
    </row>
    <row r="14" spans="1:4" ht="15.6" x14ac:dyDescent="0.3">
      <c r="A14" s="2"/>
      <c r="B14" s="8" t="s">
        <v>12</v>
      </c>
      <c r="C14" s="22">
        <v>284.83</v>
      </c>
      <c r="D14" s="9">
        <v>365</v>
      </c>
    </row>
    <row r="15" spans="1:4" ht="15.6" x14ac:dyDescent="0.3">
      <c r="A15" s="2"/>
      <c r="B15" s="10" t="s">
        <v>13</v>
      </c>
      <c r="C15" s="23">
        <v>217.06</v>
      </c>
      <c r="D15" s="29">
        <v>298</v>
      </c>
    </row>
    <row r="16" spans="1:4" ht="15.6" x14ac:dyDescent="0.3">
      <c r="A16" s="1"/>
      <c r="B16" s="8" t="s">
        <v>14</v>
      </c>
      <c r="C16" s="30">
        <v>184.14</v>
      </c>
      <c r="D16" s="31">
        <v>247</v>
      </c>
    </row>
    <row r="17" spans="1:4" ht="15.6" x14ac:dyDescent="0.3">
      <c r="A17" s="1"/>
      <c r="B17" s="10" t="s">
        <v>15</v>
      </c>
      <c r="C17" s="2">
        <v>212.21</v>
      </c>
      <c r="D17" s="29">
        <v>276</v>
      </c>
    </row>
    <row r="18" spans="1:4" ht="16.2" thickBot="1" x14ac:dyDescent="0.35">
      <c r="A18" s="1"/>
      <c r="B18" s="26" t="s">
        <v>16</v>
      </c>
      <c r="C18" s="27">
        <f>SUM(C6:C17)</f>
        <v>2679.0699999999997</v>
      </c>
      <c r="D18" s="28">
        <f>SUM(D6:D17)</f>
        <v>3202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topLeftCell="B1" workbookViewId="0">
      <selection activeCell="C16" sqref="C16:D17"/>
    </sheetView>
  </sheetViews>
  <sheetFormatPr defaultRowHeight="14.4" x14ac:dyDescent="0.3"/>
  <cols>
    <col min="1" max="1" width="34" customWidth="1"/>
    <col min="2" max="2" width="20" customWidth="1"/>
    <col min="3" max="3" width="18.3320312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4" t="s">
        <v>19</v>
      </c>
      <c r="C4" s="55"/>
      <c r="D4" s="56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36.83</v>
      </c>
      <c r="D6" s="9">
        <v>34</v>
      </c>
    </row>
    <row r="7" spans="1:4" ht="15.6" x14ac:dyDescent="0.3">
      <c r="A7" s="2"/>
      <c r="B7" s="10" t="s">
        <v>5</v>
      </c>
      <c r="C7" s="2">
        <v>183.83</v>
      </c>
      <c r="D7" s="24">
        <v>213</v>
      </c>
    </row>
    <row r="8" spans="1:4" ht="15.6" x14ac:dyDescent="0.3">
      <c r="A8" s="2"/>
      <c r="B8" s="8" t="s">
        <v>6</v>
      </c>
      <c r="C8" s="22">
        <v>169.03</v>
      </c>
      <c r="D8" s="9">
        <v>199</v>
      </c>
    </row>
    <row r="9" spans="1:4" ht="15.6" x14ac:dyDescent="0.3">
      <c r="A9" s="2"/>
      <c r="B9" s="10" t="s">
        <v>7</v>
      </c>
      <c r="C9" s="2">
        <v>164.66</v>
      </c>
      <c r="D9" s="24">
        <v>237</v>
      </c>
    </row>
    <row r="10" spans="1:4" ht="15.6" x14ac:dyDescent="0.3">
      <c r="A10" s="2"/>
      <c r="B10" s="8" t="s">
        <v>8</v>
      </c>
      <c r="C10" s="22">
        <v>315.25</v>
      </c>
      <c r="D10" s="9">
        <v>394</v>
      </c>
    </row>
    <row r="11" spans="1:4" ht="15.6" x14ac:dyDescent="0.3">
      <c r="A11" s="2"/>
      <c r="B11" s="10" t="s">
        <v>9</v>
      </c>
      <c r="C11" s="23">
        <v>307.33999999999997</v>
      </c>
      <c r="D11" s="24">
        <v>389</v>
      </c>
    </row>
    <row r="12" spans="1:4" ht="15.6" x14ac:dyDescent="0.3">
      <c r="A12" s="2"/>
      <c r="B12" s="8" t="s">
        <v>10</v>
      </c>
      <c r="C12" s="22">
        <v>141.88</v>
      </c>
      <c r="D12" s="9">
        <v>171</v>
      </c>
    </row>
    <row r="13" spans="1:4" ht="15.6" x14ac:dyDescent="0.3">
      <c r="A13" s="2"/>
      <c r="B13" s="10" t="s">
        <v>11</v>
      </c>
      <c r="C13" s="23">
        <v>309.86</v>
      </c>
      <c r="D13" s="24">
        <v>393</v>
      </c>
    </row>
    <row r="14" spans="1:4" ht="15.6" x14ac:dyDescent="0.3">
      <c r="A14" s="2"/>
      <c r="B14" s="8" t="s">
        <v>12</v>
      </c>
      <c r="C14" s="22">
        <v>492.52</v>
      </c>
      <c r="D14" s="9">
        <v>633</v>
      </c>
    </row>
    <row r="15" spans="1:4" ht="15.6" x14ac:dyDescent="0.3">
      <c r="A15" s="2"/>
      <c r="B15" s="10" t="s">
        <v>13</v>
      </c>
      <c r="C15" s="23">
        <v>509.92</v>
      </c>
      <c r="D15" s="29">
        <v>655</v>
      </c>
    </row>
    <row r="16" spans="1:4" ht="15.6" x14ac:dyDescent="0.3">
      <c r="A16" s="1"/>
      <c r="B16" s="8" t="s">
        <v>14</v>
      </c>
      <c r="C16" s="30">
        <v>378.99</v>
      </c>
      <c r="D16" s="31">
        <v>473</v>
      </c>
    </row>
    <row r="17" spans="1:4" ht="15.6" x14ac:dyDescent="0.3">
      <c r="A17" s="1"/>
      <c r="B17" s="10" t="s">
        <v>15</v>
      </c>
      <c r="C17" s="2">
        <v>272.61</v>
      </c>
      <c r="D17" s="29">
        <v>331</v>
      </c>
    </row>
    <row r="18" spans="1:4" ht="16.2" thickBot="1" x14ac:dyDescent="0.35">
      <c r="A18" s="1"/>
      <c r="B18" s="26" t="s">
        <v>16</v>
      </c>
      <c r="C18" s="27">
        <f>SUM(C6:C17)</f>
        <v>3282.7200000000007</v>
      </c>
      <c r="D18" s="28">
        <f>SUM(D6:D17)</f>
        <v>4122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24A9-AF62-4C9E-A10C-8E47BB493987}">
  <dimension ref="A1:D18"/>
  <sheetViews>
    <sheetView workbookViewId="0">
      <selection activeCell="I13" sqref="I13"/>
    </sheetView>
  </sheetViews>
  <sheetFormatPr defaultRowHeight="14.4" x14ac:dyDescent="0.3"/>
  <cols>
    <col min="1" max="1" width="34" customWidth="1"/>
    <col min="2" max="2" width="20" customWidth="1"/>
    <col min="3" max="3" width="18.3320312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4" t="s">
        <v>19</v>
      </c>
      <c r="C4" s="55"/>
      <c r="D4" s="56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98.72</v>
      </c>
      <c r="D6" s="9">
        <v>112</v>
      </c>
    </row>
    <row r="7" spans="1:4" ht="15.6" x14ac:dyDescent="0.3">
      <c r="A7" s="2"/>
      <c r="B7" s="10" t="s">
        <v>5</v>
      </c>
      <c r="C7" s="2">
        <v>74.13</v>
      </c>
      <c r="D7" s="24">
        <v>82</v>
      </c>
    </row>
    <row r="8" spans="1:4" ht="15.6" x14ac:dyDescent="0.3">
      <c r="A8" s="2"/>
      <c r="B8" s="8" t="s">
        <v>6</v>
      </c>
      <c r="C8" s="22">
        <v>160.91999999999999</v>
      </c>
      <c r="D8" s="9">
        <v>198</v>
      </c>
    </row>
    <row r="9" spans="1:4" ht="15.6" x14ac:dyDescent="0.3">
      <c r="A9" s="2"/>
      <c r="B9" s="10" t="s">
        <v>7</v>
      </c>
      <c r="C9" s="2">
        <v>145.88</v>
      </c>
      <c r="D9" s="24">
        <v>176</v>
      </c>
    </row>
    <row r="10" spans="1:4" ht="15.6" x14ac:dyDescent="0.3">
      <c r="A10" s="2"/>
      <c r="B10" s="8" t="s">
        <v>8</v>
      </c>
      <c r="C10" s="22">
        <v>257.49</v>
      </c>
      <c r="D10" s="9">
        <v>321</v>
      </c>
    </row>
    <row r="11" spans="1:4" ht="15.6" x14ac:dyDescent="0.3">
      <c r="A11" s="2"/>
      <c r="B11" s="10" t="s">
        <v>9</v>
      </c>
      <c r="C11" s="23">
        <v>425.44</v>
      </c>
      <c r="D11" s="24">
        <v>544</v>
      </c>
    </row>
    <row r="12" spans="1:4" ht="15.6" x14ac:dyDescent="0.3">
      <c r="A12" s="2"/>
      <c r="B12" s="8" t="s">
        <v>10</v>
      </c>
      <c r="C12" s="22">
        <v>288.06</v>
      </c>
      <c r="D12" s="9">
        <v>365</v>
      </c>
    </row>
    <row r="13" spans="1:4" ht="15.6" x14ac:dyDescent="0.3">
      <c r="A13" s="2"/>
      <c r="B13" s="10" t="s">
        <v>11</v>
      </c>
      <c r="C13" s="23">
        <v>325.83999999999997</v>
      </c>
      <c r="D13" s="24">
        <v>392</v>
      </c>
    </row>
    <row r="14" spans="1:4" ht="15.6" x14ac:dyDescent="0.3">
      <c r="A14" s="2"/>
      <c r="B14" s="8" t="s">
        <v>12</v>
      </c>
      <c r="C14" s="22">
        <v>254.23</v>
      </c>
      <c r="D14" s="9">
        <v>295</v>
      </c>
    </row>
    <row r="15" spans="1:4" ht="15.6" x14ac:dyDescent="0.3">
      <c r="A15" s="2"/>
      <c r="B15" s="10" t="s">
        <v>13</v>
      </c>
      <c r="C15" s="23">
        <v>285.08999999999997</v>
      </c>
      <c r="D15" s="29">
        <v>323</v>
      </c>
    </row>
    <row r="16" spans="1:4" ht="15.6" x14ac:dyDescent="0.3">
      <c r="A16" s="1"/>
      <c r="B16" s="8" t="s">
        <v>14</v>
      </c>
      <c r="C16" s="30">
        <v>184.26</v>
      </c>
      <c r="D16" s="31">
        <v>214</v>
      </c>
    </row>
    <row r="17" spans="1:4" ht="15.6" x14ac:dyDescent="0.3">
      <c r="A17" s="1"/>
      <c r="B17" s="10" t="s">
        <v>15</v>
      </c>
      <c r="C17" s="2">
        <v>206.77</v>
      </c>
      <c r="D17" s="29">
        <v>233</v>
      </c>
    </row>
    <row r="18" spans="1:4" ht="16.2" thickBot="1" x14ac:dyDescent="0.35">
      <c r="A18" s="1"/>
      <c r="B18" s="26" t="s">
        <v>16</v>
      </c>
      <c r="C18" s="27">
        <f>SUM(C6:C17)</f>
        <v>2706.8299999999995</v>
      </c>
      <c r="D18" s="28">
        <f>SUM(D6:D17)</f>
        <v>3255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72EA-0EB6-45B2-A22F-D742886C01CA}">
  <dimension ref="A1:D18"/>
  <sheetViews>
    <sheetView workbookViewId="0">
      <selection activeCell="C11" sqref="C11:D17"/>
    </sheetView>
  </sheetViews>
  <sheetFormatPr defaultRowHeight="14.4" x14ac:dyDescent="0.3"/>
  <cols>
    <col min="1" max="1" width="34" customWidth="1"/>
    <col min="2" max="2" width="20" customWidth="1"/>
    <col min="3" max="3" width="18.3320312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4" t="s">
        <v>19</v>
      </c>
      <c r="C4" s="55"/>
      <c r="D4" s="56"/>
    </row>
    <row r="5" spans="1:4" ht="16.2" thickTop="1" x14ac:dyDescent="0.3">
      <c r="A5" s="1"/>
      <c r="B5" s="5" t="s">
        <v>2</v>
      </c>
      <c r="C5" s="37" t="s">
        <v>17</v>
      </c>
      <c r="D5" s="7" t="s">
        <v>3</v>
      </c>
    </row>
    <row r="6" spans="1:4" ht="15.6" x14ac:dyDescent="0.3">
      <c r="A6" s="2"/>
      <c r="B6" s="40" t="s">
        <v>4</v>
      </c>
      <c r="C6" s="43">
        <v>154.68</v>
      </c>
      <c r="D6" s="41">
        <v>166</v>
      </c>
    </row>
    <row r="7" spans="1:4" ht="15.6" x14ac:dyDescent="0.3">
      <c r="A7" s="2"/>
      <c r="B7" s="40" t="s">
        <v>5</v>
      </c>
      <c r="C7" s="44">
        <v>172.52</v>
      </c>
      <c r="D7" s="42">
        <v>188</v>
      </c>
    </row>
    <row r="8" spans="1:4" ht="15.6" x14ac:dyDescent="0.3">
      <c r="A8" s="2"/>
      <c r="B8" s="40" t="s">
        <v>6</v>
      </c>
      <c r="C8" s="43">
        <v>136.5</v>
      </c>
      <c r="D8" s="41">
        <v>142</v>
      </c>
    </row>
    <row r="9" spans="1:4" ht="15.6" x14ac:dyDescent="0.3">
      <c r="A9" s="2"/>
      <c r="B9" s="40" t="s">
        <v>7</v>
      </c>
      <c r="C9" s="44">
        <v>82.46</v>
      </c>
      <c r="D9" s="42">
        <v>84</v>
      </c>
    </row>
    <row r="10" spans="1:4" ht="15.6" x14ac:dyDescent="0.3">
      <c r="A10" s="2"/>
      <c r="B10" s="40" t="s">
        <v>8</v>
      </c>
      <c r="C10" s="43">
        <v>77.290000000000006</v>
      </c>
      <c r="D10" s="41">
        <v>76</v>
      </c>
    </row>
    <row r="11" spans="1:4" ht="15.6" x14ac:dyDescent="0.3">
      <c r="A11" s="2"/>
      <c r="B11" s="40" t="s">
        <v>9</v>
      </c>
      <c r="C11" s="45">
        <v>223.82</v>
      </c>
      <c r="D11" s="46">
        <v>246</v>
      </c>
    </row>
    <row r="12" spans="1:4" ht="15.6" x14ac:dyDescent="0.3">
      <c r="A12" s="2"/>
      <c r="B12" s="40" t="s">
        <v>10</v>
      </c>
      <c r="C12" s="43">
        <v>41.3</v>
      </c>
      <c r="D12" s="47">
        <v>30</v>
      </c>
    </row>
    <row r="13" spans="1:4" ht="15.6" x14ac:dyDescent="0.3">
      <c r="A13" s="2"/>
      <c r="B13" s="40" t="s">
        <v>11</v>
      </c>
      <c r="C13" s="45">
        <v>41.3</v>
      </c>
      <c r="D13" s="46">
        <v>30</v>
      </c>
    </row>
    <row r="14" spans="1:4" ht="15.6" x14ac:dyDescent="0.3">
      <c r="A14" s="2"/>
      <c r="B14" s="40" t="s">
        <v>12</v>
      </c>
      <c r="C14" s="43">
        <v>224.68</v>
      </c>
      <c r="D14" s="52">
        <v>233</v>
      </c>
    </row>
    <row r="15" spans="1:4" ht="15.6" x14ac:dyDescent="0.3">
      <c r="A15" s="2"/>
      <c r="B15" s="40" t="s">
        <v>13</v>
      </c>
      <c r="C15" s="45">
        <v>183.65</v>
      </c>
      <c r="D15" s="52">
        <v>191</v>
      </c>
    </row>
    <row r="16" spans="1:4" ht="15.6" x14ac:dyDescent="0.3">
      <c r="A16" s="1"/>
      <c r="B16" s="40" t="s">
        <v>14</v>
      </c>
      <c r="C16" s="44">
        <v>106.06</v>
      </c>
      <c r="D16" s="52">
        <v>101</v>
      </c>
    </row>
    <row r="17" spans="1:4" ht="15.6" x14ac:dyDescent="0.3">
      <c r="A17" s="1"/>
      <c r="B17" s="40" t="s">
        <v>15</v>
      </c>
      <c r="C17" s="44">
        <v>115.95</v>
      </c>
      <c r="D17" s="52">
        <v>101</v>
      </c>
    </row>
    <row r="18" spans="1:4" ht="16.2" thickBot="1" x14ac:dyDescent="0.35">
      <c r="A18" s="1"/>
      <c r="B18" s="26" t="s">
        <v>16</v>
      </c>
      <c r="C18" s="27">
        <f>SUM(C6:C17)</f>
        <v>1560.21</v>
      </c>
      <c r="D18" s="28">
        <f>SUM(D6:D17)</f>
        <v>1588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2026-01-15T22:09:53Z</dcterms:modified>
</cp:coreProperties>
</file>