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6B0D1227-6508-4109-A17C-BF8AB5C3A19C}" xr6:coauthVersionLast="47" xr6:coauthVersionMax="47" xr10:uidLastSave="{00000000-0000-0000-0000-000000000000}"/>
  <bookViews>
    <workbookView xWindow="-108" yWindow="-108" windowWidth="23256" windowHeight="12456" firstSheet="5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C15" i="1"/>
  <c r="D14" i="1"/>
  <c r="C14" i="1"/>
  <c r="D18" i="19"/>
  <c r="C18" i="19"/>
  <c r="D18" i="18"/>
  <c r="C18" i="18"/>
  <c r="D13" i="1"/>
  <c r="C13" i="1"/>
  <c r="D18" i="17"/>
  <c r="C18" i="17"/>
  <c r="D18" i="16"/>
  <c r="C18" i="16"/>
  <c r="D6" i="15" l="1"/>
  <c r="D18" i="15" s="1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D18" i="11"/>
  <c r="D8" i="1" s="1"/>
  <c r="C18" i="11"/>
  <c r="C8" i="1" s="1"/>
  <c r="D18" i="10" l="1"/>
  <c r="D7" i="1" s="1"/>
  <c r="C18" i="10"/>
  <c r="C7" i="1" s="1"/>
</calcChain>
</file>

<file path=xl/sharedStrings.xml><?xml version="1.0" encoding="utf-8"?>
<sst xmlns="http://schemas.openxmlformats.org/spreadsheetml/2006/main" count="178" uniqueCount="20">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</sst>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4" fontId="3" fillId="3" borderId="0" xfId="2" applyNumberFormat="1" applyFont="1" applyFill="1" applyBorder="1" applyAlignment="1">
      <alignment horizontal="center"/>
    </xf>
    <xf numFmtId="4" fontId="3" fillId="0" borderId="0" xfId="2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18388211074818E-2"/>
          <c:y val="7.6003842315555778E-2"/>
          <c:w val="0.91228254166684053"/>
          <c:h val="0.7610455366090405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8667418456282964E-2"/>
                  <c:y val="4.936058209150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F-4993-AC77-E11296E959C7}"/>
                </c:ext>
              </c:extLst>
            </c:dLbl>
            <c:dLbl>
              <c:idx val="1"/>
              <c:layout>
                <c:manualLayout>
                  <c:x val="-6.1849236028027561E-2"/>
                  <c:y val="4.5539864023708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6F-4993-AC77-E11296E959C7}"/>
                </c:ext>
              </c:extLst>
            </c:dLbl>
            <c:dLbl>
              <c:idx val="2"/>
              <c:layout>
                <c:manualLayout>
                  <c:x val="-3.3861203459567973E-3"/>
                  <c:y val="6.036552095560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6F-4993-AC77-E11296E959C7}"/>
                </c:ext>
              </c:extLst>
            </c:dLbl>
            <c:dLbl>
              <c:idx val="3"/>
              <c:layout>
                <c:manualLayout>
                  <c:x val="-4.2182940424386223E-2"/>
                  <c:y val="5.0179493499516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6F-4993-AC77-E11296E959C7}"/>
                </c:ext>
              </c:extLst>
            </c:dLbl>
            <c:dLbl>
              <c:idx val="7"/>
              <c:layout>
                <c:manualLayout>
                  <c:x val="-4.5775639385794507E-2"/>
                  <c:y val="8.2336161699958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E-4EF7-966C-6DC9CBCDB5B9}"/>
                </c:ext>
              </c:extLst>
            </c:dLbl>
            <c:dLbl>
              <c:idx val="9"/>
              <c:layout>
                <c:manualLayout>
                  <c:x val="-4.3728604451328125E-2"/>
                  <c:y val="2.8482991835202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6F-4993-AC77-E11296E959C7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174.08</c:v>
                </c:pt>
                <c:pt idx="1">
                  <c:v>228.98</c:v>
                </c:pt>
                <c:pt idx="2">
                  <c:v>216.98</c:v>
                </c:pt>
                <c:pt idx="3">
                  <c:v>246.89</c:v>
                </c:pt>
                <c:pt idx="4" formatCode="#,##0.00">
                  <c:v>287.72000000000003</c:v>
                </c:pt>
                <c:pt idx="5" formatCode="#,##0.00">
                  <c:v>413.38</c:v>
                </c:pt>
                <c:pt idx="6" formatCode="#,##0.00">
                  <c:v>332.53</c:v>
                </c:pt>
                <c:pt idx="7" formatCode="#,##0.00">
                  <c:v>340.07</c:v>
                </c:pt>
                <c:pt idx="8" formatCode="#,##0.00">
                  <c:v>235.07</c:v>
                </c:pt>
                <c:pt idx="9" formatCode="General">
                  <c:v>208.29</c:v>
                </c:pt>
                <c:pt idx="10" formatCode="General">
                  <c:v>187.79</c:v>
                </c:pt>
                <c:pt idx="11" formatCode="#,##0.00">
                  <c:v>47.79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6F-4993-AC77-E11296E959C7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190</c:v>
                </c:pt>
                <c:pt idx="1">
                  <c:v>260</c:v>
                </c:pt>
                <c:pt idx="2" formatCode="General">
                  <c:v>246</c:v>
                </c:pt>
                <c:pt idx="3">
                  <c:v>277</c:v>
                </c:pt>
                <c:pt idx="4">
                  <c:v>321</c:v>
                </c:pt>
                <c:pt idx="5">
                  <c:v>466</c:v>
                </c:pt>
                <c:pt idx="6">
                  <c:v>371</c:v>
                </c:pt>
                <c:pt idx="7">
                  <c:v>362</c:v>
                </c:pt>
                <c:pt idx="8" formatCode="General">
                  <c:v>249</c:v>
                </c:pt>
                <c:pt idx="9" formatCode="General">
                  <c:v>216</c:v>
                </c:pt>
                <c:pt idx="10" formatCode="General">
                  <c:v>174</c:v>
                </c:pt>
                <c:pt idx="1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A6F-4993-AC77-E11296E95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76544"/>
        <c:axId val="112911104"/>
      </c:lineChart>
      <c:dateAx>
        <c:axId val="1128765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2911104"/>
        <c:crosses val="autoZero"/>
        <c:auto val="1"/>
        <c:lblOffset val="100"/>
        <c:baseTimeUnit val="months"/>
      </c:dateAx>
      <c:valAx>
        <c:axId val="11291110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12876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541945377768921"/>
          <c:y val="6.5513954844448524E-2"/>
          <c:w val="0.22455583520511158"/>
          <c:h val="0.12298615772975673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7.9479228063621555E-3"/>
                  <c:y val="-2.0544064644980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EB-46ED-A904-4D37DDE4E3DF}"/>
                </c:ext>
              </c:extLst>
            </c:dLbl>
            <c:dLbl>
              <c:idx val="1"/>
              <c:layout>
                <c:manualLayout>
                  <c:x val="-3.730481566533838E-2"/>
                  <c:y val="3.3877704062502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B-46ED-A904-4D37DDE4E3DF}"/>
                </c:ext>
              </c:extLst>
            </c:dLbl>
            <c:dLbl>
              <c:idx val="2"/>
              <c:layout>
                <c:manualLayout>
                  <c:x val="-6.0868876823044961E-2"/>
                  <c:y val="-3.6093141418547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EB-46ED-A904-4D37DDE4E3DF}"/>
                </c:ext>
              </c:extLst>
            </c:dLbl>
            <c:dLbl>
              <c:idx val="3"/>
              <c:layout>
                <c:manualLayout>
                  <c:x val="-0.11927342289325851"/>
                  <c:y val="1.444135809554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EB-46ED-A904-4D37DDE4E3DF}"/>
                </c:ext>
              </c:extLst>
            </c:dLbl>
            <c:dLbl>
              <c:idx val="5"/>
              <c:layout>
                <c:manualLayout>
                  <c:x val="-4.0970387829811959E-2"/>
                  <c:y val="-5.9416756578897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EB-46ED-A904-4D37DDE4E3DF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HISTORICO!$C$7:$C$15</c:f>
              <c:numCache>
                <c:formatCode>"R$"#,##0.00</c:formatCode>
                <c:ptCount val="9"/>
                <c:pt idx="0">
                  <c:v>89.76</c:v>
                </c:pt>
                <c:pt idx="1">
                  <c:v>1431.96</c:v>
                </c:pt>
                <c:pt idx="2">
                  <c:v>1646.06</c:v>
                </c:pt>
                <c:pt idx="3">
                  <c:v>441.64</c:v>
                </c:pt>
                <c:pt idx="4">
                  <c:v>1477.71</c:v>
                </c:pt>
                <c:pt idx="5" formatCode="&quot;R$&quot;\ #,##0.00">
                  <c:v>2935.2000000000003</c:v>
                </c:pt>
                <c:pt idx="6">
                  <c:v>3104.51</c:v>
                </c:pt>
                <c:pt idx="7" formatCode="#,##0.00">
                  <c:v>2876.1400000000003</c:v>
                </c:pt>
                <c:pt idx="8" formatCode="#,##0.00">
                  <c:v>2964.94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EB-46ED-A904-4D37DDE4E3DF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9455231066957199E-2"/>
                  <c:y val="2.7210884353741485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EB-46ED-A904-4D37DDE4E3DF}"/>
                </c:ext>
              </c:extLst>
            </c:dLbl>
            <c:dLbl>
              <c:idx val="1"/>
              <c:layout>
                <c:manualLayout>
                  <c:x val="-5.325477821641704E-2"/>
                  <c:y val="-5.331374394527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EB-46ED-A904-4D37DDE4E3DF}"/>
                </c:ext>
              </c:extLst>
            </c:dLbl>
            <c:dLbl>
              <c:idx val="2"/>
              <c:layout>
                <c:manualLayout>
                  <c:x val="3.5346091736560045E-2"/>
                  <c:y val="2.332361516034987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EB-46ED-A904-4D37DDE4E3DF}"/>
                </c:ext>
              </c:extLst>
            </c:dLbl>
            <c:dLbl>
              <c:idx val="4"/>
              <c:layout>
                <c:manualLayout>
                  <c:x val="-6.7000480558412734E-2"/>
                  <c:y val="-5.331374394527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EB-46ED-A904-4D37DDE4E3DF}"/>
                </c:ext>
              </c:extLst>
            </c:dLbl>
            <c:dLbl>
              <c:idx val="5"/>
              <c:layout>
                <c:manualLayout>
                  <c:x val="-4.0549821908886868E-2"/>
                  <c:y val="-4.5539205558488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EB-46ED-A904-4D37DDE4E3D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HISTORICO!$D$7:$D$15</c:f>
              <c:numCache>
                <c:formatCode>#,##0</c:formatCode>
                <c:ptCount val="9"/>
                <c:pt idx="0" formatCode="General">
                  <c:v>147</c:v>
                </c:pt>
                <c:pt idx="1">
                  <c:v>1850</c:v>
                </c:pt>
                <c:pt idx="2">
                  <c:v>2041</c:v>
                </c:pt>
                <c:pt idx="3">
                  <c:v>591</c:v>
                </c:pt>
                <c:pt idx="4">
                  <c:v>1625</c:v>
                </c:pt>
                <c:pt idx="5" formatCode="General">
                  <c:v>3653</c:v>
                </c:pt>
                <c:pt idx="6">
                  <c:v>3852</c:v>
                </c:pt>
                <c:pt idx="7">
                  <c:v>3477</c:v>
                </c:pt>
                <c:pt idx="8">
                  <c:v>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EB-46ED-A904-4D37DDE4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21856"/>
        <c:axId val="113323392"/>
      </c:lineChart>
      <c:catAx>
        <c:axId val="1133218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3323392"/>
        <c:crosses val="autoZero"/>
        <c:auto val="1"/>
        <c:lblAlgn val="ctr"/>
        <c:lblOffset val="100"/>
        <c:noMultiLvlLbl val="0"/>
      </c:catAx>
      <c:valAx>
        <c:axId val="11332339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133218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2.0381057463529844E-2"/>
          <c:y val="8.9407191448007781E-2"/>
          <c:w val="0.26213440915745184"/>
          <c:h val="0.18302395873985139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488951</xdr:colOff>
      <xdr:row>2</xdr:row>
      <xdr:rowOff>196842</xdr:rowOff>
    </xdr:from>
    <xdr:to>
      <xdr:col>13</xdr:col>
      <xdr:colOff>438151</xdr:colOff>
      <xdr:row>20</xdr:row>
      <xdr:rowOff>123264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3</xdr:row>
      <xdr:rowOff>142875</xdr:rowOff>
    </xdr:from>
    <xdr:to>
      <xdr:col>12</xdr:col>
      <xdr:colOff>390525</xdr:colOff>
      <xdr:row>19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53" t="s">
        <v>19</v>
      </c>
      <c r="C4" s="54"/>
      <c r="D4" s="55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22"/>
      <c r="D6" s="9"/>
    </row>
    <row r="7" spans="1:6" x14ac:dyDescent="0.3">
      <c r="A7" s="2"/>
      <c r="B7" s="10" t="s">
        <v>5</v>
      </c>
      <c r="C7" s="23"/>
      <c r="D7" s="24"/>
    </row>
    <row r="8" spans="1:6" x14ac:dyDescent="0.3">
      <c r="A8" s="2"/>
      <c r="B8" s="8" t="s">
        <v>6</v>
      </c>
      <c r="C8" s="22"/>
      <c r="D8" s="9"/>
    </row>
    <row r="9" spans="1:6" x14ac:dyDescent="0.3">
      <c r="A9" s="2"/>
      <c r="B9" s="10" t="s">
        <v>7</v>
      </c>
      <c r="C9" s="23"/>
      <c r="D9" s="24"/>
    </row>
    <row r="10" spans="1:6" x14ac:dyDescent="0.3">
      <c r="A10" s="2"/>
      <c r="B10" s="8" t="s">
        <v>8</v>
      </c>
      <c r="C10" s="22"/>
      <c r="D10" s="9"/>
    </row>
    <row r="11" spans="1:6" x14ac:dyDescent="0.3">
      <c r="A11" s="2"/>
      <c r="B11" s="10" t="s">
        <v>9</v>
      </c>
      <c r="C11" s="23"/>
      <c r="D11" s="24"/>
    </row>
    <row r="12" spans="1:6" x14ac:dyDescent="0.3">
      <c r="A12" s="2"/>
      <c r="B12" s="8" t="s">
        <v>10</v>
      </c>
      <c r="C12" s="22"/>
      <c r="D12" s="9"/>
    </row>
    <row r="13" spans="1:6" x14ac:dyDescent="0.3">
      <c r="A13" s="2"/>
      <c r="B13" s="10" t="s">
        <v>11</v>
      </c>
      <c r="C13" s="23"/>
      <c r="D13" s="24"/>
    </row>
    <row r="14" spans="1:6" x14ac:dyDescent="0.3">
      <c r="A14" s="2"/>
      <c r="B14" s="8" t="s">
        <v>12</v>
      </c>
      <c r="C14" s="22"/>
      <c r="D14" s="9"/>
    </row>
    <row r="15" spans="1:6" x14ac:dyDescent="0.3">
      <c r="A15" s="2"/>
      <c r="B15" s="10" t="s">
        <v>13</v>
      </c>
      <c r="C15" s="25"/>
      <c r="D15" s="11"/>
    </row>
    <row r="16" spans="1:6" x14ac:dyDescent="0.3">
      <c r="B16" s="8" t="s">
        <v>14</v>
      </c>
      <c r="C16" s="22">
        <v>18.670000000000002</v>
      </c>
      <c r="D16" s="9">
        <v>30</v>
      </c>
    </row>
    <row r="17" spans="2:4" x14ac:dyDescent="0.3">
      <c r="B17" s="10" t="s">
        <v>15</v>
      </c>
      <c r="C17" s="25">
        <v>71.09</v>
      </c>
      <c r="D17" s="11">
        <v>117</v>
      </c>
    </row>
    <row r="18" spans="2:4" ht="16.2" thickBot="1" x14ac:dyDescent="0.35">
      <c r="B18" s="26" t="s">
        <v>16</v>
      </c>
      <c r="C18" s="27">
        <f>SUM(C16:C17)</f>
        <v>89.76</v>
      </c>
      <c r="D18" s="28">
        <f>SUM(D16:D17)</f>
        <v>147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9735-B953-467B-AACA-5B16E260C45C}">
  <dimension ref="A1:D18"/>
  <sheetViews>
    <sheetView workbookViewId="0">
      <selection activeCell="C6" sqref="C6:D6"/>
    </sheetView>
  </sheetViews>
  <sheetFormatPr defaultRowHeight="14.4" x14ac:dyDescent="0.3"/>
  <cols>
    <col min="1" max="1" width="25.88671875" customWidth="1"/>
    <col min="2" max="2" width="28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3" t="s">
        <v>19</v>
      </c>
      <c r="C4" s="54"/>
      <c r="D4" s="55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47.79</v>
      </c>
      <c r="D6" s="9">
        <v>32</v>
      </c>
    </row>
    <row r="7" spans="1:4" ht="15.6" x14ac:dyDescent="0.3">
      <c r="A7" s="2"/>
      <c r="B7" s="10" t="s">
        <v>5</v>
      </c>
      <c r="C7" s="2"/>
      <c r="D7" s="29"/>
    </row>
    <row r="8" spans="1:4" ht="15.6" x14ac:dyDescent="0.3">
      <c r="A8" s="2"/>
      <c r="B8" s="8" t="s">
        <v>6</v>
      </c>
      <c r="C8" s="22"/>
      <c r="D8" s="9"/>
    </row>
    <row r="9" spans="1:4" ht="15.6" x14ac:dyDescent="0.3">
      <c r="A9" s="2"/>
      <c r="B9" s="10" t="s">
        <v>7</v>
      </c>
      <c r="C9" s="2"/>
      <c r="D9" s="29"/>
    </row>
    <row r="10" spans="1:4" ht="15.6" x14ac:dyDescent="0.3">
      <c r="A10" s="2"/>
      <c r="B10" s="8" t="s">
        <v>8</v>
      </c>
      <c r="C10" s="22"/>
      <c r="D10" s="9"/>
    </row>
    <row r="11" spans="1:4" ht="15.6" x14ac:dyDescent="0.3">
      <c r="A11" s="2"/>
      <c r="B11" s="10" t="s">
        <v>9</v>
      </c>
      <c r="C11" s="23"/>
      <c r="D11" s="24"/>
    </row>
    <row r="12" spans="1:4" ht="15.6" x14ac:dyDescent="0.3">
      <c r="A12" s="2"/>
      <c r="B12" s="8" t="s">
        <v>10</v>
      </c>
      <c r="C12" s="22"/>
      <c r="D12" s="9"/>
    </row>
    <row r="13" spans="1:4" ht="15.6" x14ac:dyDescent="0.3">
      <c r="A13" s="2"/>
      <c r="B13" s="10" t="s">
        <v>11</v>
      </c>
      <c r="C13" s="23"/>
      <c r="D13" s="24"/>
    </row>
    <row r="14" spans="1:4" ht="15.6" x14ac:dyDescent="0.3">
      <c r="A14" s="2"/>
      <c r="B14" s="8" t="s">
        <v>12</v>
      </c>
      <c r="C14" s="22"/>
      <c r="D14" s="9"/>
    </row>
    <row r="15" spans="1:4" ht="15.6" x14ac:dyDescent="0.3">
      <c r="A15" s="2"/>
      <c r="B15" s="10" t="s">
        <v>13</v>
      </c>
      <c r="C15" s="23"/>
      <c r="D15" s="29"/>
    </row>
    <row r="16" spans="1:4" ht="15.6" x14ac:dyDescent="0.3">
      <c r="A16" s="1"/>
      <c r="B16" s="8" t="s">
        <v>14</v>
      </c>
      <c r="C16" s="30"/>
      <c r="D16" s="31"/>
    </row>
    <row r="17" spans="1:4" ht="15.6" x14ac:dyDescent="0.3">
      <c r="A17" s="1"/>
      <c r="B17" s="10" t="s">
        <v>15</v>
      </c>
      <c r="C17" s="2"/>
      <c r="D17" s="29"/>
    </row>
    <row r="18" spans="1:4" ht="16.2" thickBot="1" x14ac:dyDescent="0.35">
      <c r="A18" s="1"/>
      <c r="B18" s="26" t="s">
        <v>16</v>
      </c>
      <c r="C18" s="27">
        <f>SUM(C6:C17)</f>
        <v>47.79</v>
      </c>
      <c r="D18" s="28">
        <f>SUM(D6:D17)</f>
        <v>32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F17"/>
  <sheetViews>
    <sheetView showGridLines="0" tabSelected="1" topLeftCell="B2" zoomScale="119" zoomScaleNormal="90" workbookViewId="0">
      <selection activeCell="D19" sqref="D19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x14ac:dyDescent="0.3">
      <c r="B4" s="56" t="s">
        <v>19</v>
      </c>
      <c r="C4" s="57"/>
      <c r="D4" s="58"/>
      <c r="F4" s="4"/>
    </row>
    <row r="5" spans="1:6" x14ac:dyDescent="0.3">
      <c r="A5" s="2"/>
      <c r="B5" s="5" t="s">
        <v>2</v>
      </c>
      <c r="C5" s="38" t="s">
        <v>17</v>
      </c>
      <c r="D5" s="7" t="s">
        <v>3</v>
      </c>
    </row>
    <row r="6" spans="1:6" x14ac:dyDescent="0.3">
      <c r="B6" s="39">
        <v>45689</v>
      </c>
      <c r="C6" s="41">
        <v>174.08</v>
      </c>
      <c r="D6" s="42">
        <v>190</v>
      </c>
    </row>
    <row r="7" spans="1:6" x14ac:dyDescent="0.3">
      <c r="A7" s="2"/>
      <c r="B7" s="39">
        <v>45717</v>
      </c>
      <c r="C7" s="43">
        <v>228.98</v>
      </c>
      <c r="D7" s="44">
        <v>260</v>
      </c>
    </row>
    <row r="8" spans="1:6" x14ac:dyDescent="0.3">
      <c r="B8" s="39">
        <v>45748</v>
      </c>
      <c r="C8" s="41">
        <v>216.98</v>
      </c>
      <c r="D8" s="42">
        <v>246</v>
      </c>
    </row>
    <row r="9" spans="1:6" x14ac:dyDescent="0.3">
      <c r="B9" s="39">
        <v>45778</v>
      </c>
      <c r="C9" s="43">
        <v>246.89</v>
      </c>
      <c r="D9" s="44">
        <v>277</v>
      </c>
    </row>
    <row r="10" spans="1:6" x14ac:dyDescent="0.3">
      <c r="B10" s="39">
        <v>45809</v>
      </c>
      <c r="C10" s="48">
        <v>287.72000000000003</v>
      </c>
      <c r="D10" s="46">
        <v>321</v>
      </c>
    </row>
    <row r="11" spans="1:6" x14ac:dyDescent="0.3">
      <c r="B11" s="39">
        <v>45839</v>
      </c>
      <c r="C11" s="49">
        <v>413.38</v>
      </c>
      <c r="D11" s="44">
        <v>466</v>
      </c>
    </row>
    <row r="12" spans="1:6" x14ac:dyDescent="0.3">
      <c r="B12" s="39">
        <v>45870</v>
      </c>
      <c r="C12" s="48">
        <v>332.53</v>
      </c>
      <c r="D12" s="46">
        <v>371</v>
      </c>
    </row>
    <row r="13" spans="1:6" x14ac:dyDescent="0.3">
      <c r="B13" s="39">
        <v>45901</v>
      </c>
      <c r="C13" s="49">
        <v>340.07</v>
      </c>
      <c r="D13" s="44">
        <v>362</v>
      </c>
    </row>
    <row r="14" spans="1:6" x14ac:dyDescent="0.3">
      <c r="B14" s="39">
        <v>45931</v>
      </c>
      <c r="C14" s="48">
        <v>235.07</v>
      </c>
      <c r="D14" s="42">
        <v>249</v>
      </c>
    </row>
    <row r="15" spans="1:6" x14ac:dyDescent="0.3">
      <c r="B15" s="39">
        <v>45962</v>
      </c>
      <c r="C15" s="47">
        <v>208.29</v>
      </c>
      <c r="D15" s="42">
        <v>216</v>
      </c>
    </row>
    <row r="16" spans="1:6" x14ac:dyDescent="0.3">
      <c r="B16" s="39">
        <v>45992</v>
      </c>
      <c r="C16" s="47">
        <v>187.79</v>
      </c>
      <c r="D16" s="42">
        <v>174</v>
      </c>
    </row>
    <row r="17" spans="2:4" ht="16.2" thickBot="1" x14ac:dyDescent="0.35">
      <c r="B17" s="40">
        <v>46023</v>
      </c>
      <c r="C17" s="50">
        <v>47.79</v>
      </c>
      <c r="D17" s="45">
        <v>32</v>
      </c>
    </row>
  </sheetData>
  <mergeCells count="1">
    <mergeCell ref="B4:D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A3:F19"/>
  <sheetViews>
    <sheetView showGridLines="0" workbookViewId="0">
      <selection activeCell="F23" sqref="F23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53" t="s">
        <v>19</v>
      </c>
      <c r="C4" s="54"/>
      <c r="D4" s="55"/>
      <c r="F4" s="4"/>
    </row>
    <row r="5" spans="1:6" ht="16.2" thickTop="1" x14ac:dyDescent="0.3">
      <c r="A5" s="2"/>
      <c r="B5" s="12" t="s">
        <v>0</v>
      </c>
      <c r="C5" s="13" t="s">
        <v>18</v>
      </c>
      <c r="D5" s="14" t="s">
        <v>1</v>
      </c>
    </row>
    <row r="6" spans="1:6" x14ac:dyDescent="0.3">
      <c r="A6" s="2"/>
      <c r="B6" s="8">
        <v>2016</v>
      </c>
      <c r="C6" s="19"/>
      <c r="D6" s="15"/>
    </row>
    <row r="7" spans="1:6" x14ac:dyDescent="0.3">
      <c r="A7" s="2"/>
      <c r="B7" s="10">
        <v>2017</v>
      </c>
      <c r="C7" s="34">
        <f>'2017'!C18</f>
        <v>89.76</v>
      </c>
      <c r="D7" s="16">
        <f>'2017'!D18</f>
        <v>147</v>
      </c>
    </row>
    <row r="8" spans="1:6" x14ac:dyDescent="0.3">
      <c r="A8" s="2"/>
      <c r="B8" s="8">
        <v>2018</v>
      </c>
      <c r="C8" s="35">
        <f>'2018'!C18</f>
        <v>1431.96</v>
      </c>
      <c r="D8" s="9">
        <f>'2018'!D18</f>
        <v>1850</v>
      </c>
    </row>
    <row r="9" spans="1:6" x14ac:dyDescent="0.3">
      <c r="A9" s="2"/>
      <c r="B9" s="10">
        <v>2019</v>
      </c>
      <c r="C9" s="36">
        <f>'2019'!C18</f>
        <v>1646.06</v>
      </c>
      <c r="D9" s="11">
        <f>'2019'!D18</f>
        <v>2041</v>
      </c>
    </row>
    <row r="10" spans="1:6" x14ac:dyDescent="0.3">
      <c r="A10" s="2"/>
      <c r="B10" s="8">
        <v>2020</v>
      </c>
      <c r="C10" s="35">
        <f>'2020'!C18</f>
        <v>441.64</v>
      </c>
      <c r="D10" s="9">
        <f>'2020'!D18</f>
        <v>591</v>
      </c>
    </row>
    <row r="11" spans="1:6" x14ac:dyDescent="0.3">
      <c r="A11" s="2"/>
      <c r="B11" s="10">
        <v>2021</v>
      </c>
      <c r="C11" s="36">
        <f>'2021'!C18</f>
        <v>1477.71</v>
      </c>
      <c r="D11" s="11">
        <f>'2021'!D18</f>
        <v>1625</v>
      </c>
    </row>
    <row r="12" spans="1:6" x14ac:dyDescent="0.3">
      <c r="A12" s="2"/>
      <c r="B12" s="8">
        <v>2022</v>
      </c>
      <c r="C12" s="37">
        <v>2935.2000000000003</v>
      </c>
      <c r="D12" s="15">
        <v>3653</v>
      </c>
    </row>
    <row r="13" spans="1:6" x14ac:dyDescent="0.3">
      <c r="A13" s="2"/>
      <c r="B13" s="10">
        <v>2023</v>
      </c>
      <c r="C13" s="36">
        <f>'2023'!C18</f>
        <v>3104.51</v>
      </c>
      <c r="D13" s="11">
        <f>'2023'!D18</f>
        <v>3852</v>
      </c>
    </row>
    <row r="14" spans="1:6" x14ac:dyDescent="0.3">
      <c r="A14" s="2"/>
      <c r="B14" s="8">
        <v>2024</v>
      </c>
      <c r="C14" s="51">
        <f>'2024'!C18</f>
        <v>2876.1400000000003</v>
      </c>
      <c r="D14" s="9">
        <f>'2024'!D18</f>
        <v>3477</v>
      </c>
    </row>
    <row r="15" spans="1:6" x14ac:dyDescent="0.3">
      <c r="B15" s="10">
        <v>2025</v>
      </c>
      <c r="C15" s="52">
        <f>'2025'!C18</f>
        <v>2964.94</v>
      </c>
      <c r="D15" s="11">
        <f>'2025'!D18</f>
        <v>3219</v>
      </c>
    </row>
    <row r="16" spans="1:6" x14ac:dyDescent="0.3">
      <c r="B16" s="8">
        <v>2026</v>
      </c>
      <c r="C16" s="19"/>
      <c r="D16" s="15"/>
    </row>
    <row r="17" spans="2:4" x14ac:dyDescent="0.3">
      <c r="B17" s="10">
        <v>2027</v>
      </c>
      <c r="C17" s="20"/>
      <c r="D17" s="16"/>
    </row>
    <row r="18" spans="2:4" x14ac:dyDescent="0.3">
      <c r="B18" s="8">
        <v>2028</v>
      </c>
      <c r="C18" s="19"/>
      <c r="D18" s="15"/>
    </row>
    <row r="19" spans="2:4" ht="16.2" thickBot="1" x14ac:dyDescent="0.35">
      <c r="B19" s="17">
        <v>2029</v>
      </c>
      <c r="C19" s="21"/>
      <c r="D19" s="18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53" t="s">
        <v>19</v>
      </c>
      <c r="C4" s="54"/>
      <c r="D4" s="55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22">
        <v>34.97</v>
      </c>
      <c r="D6" s="9">
        <v>46</v>
      </c>
    </row>
    <row r="7" spans="1:6" x14ac:dyDescent="0.3">
      <c r="A7" s="2"/>
      <c r="B7" s="10" t="s">
        <v>5</v>
      </c>
      <c r="C7" s="23">
        <v>28.47</v>
      </c>
      <c r="D7" s="24">
        <v>36</v>
      </c>
    </row>
    <row r="8" spans="1:6" x14ac:dyDescent="0.3">
      <c r="A8" s="2"/>
      <c r="B8" s="8" t="s">
        <v>6</v>
      </c>
      <c r="C8" s="22">
        <v>121.88</v>
      </c>
      <c r="D8" s="9">
        <v>168</v>
      </c>
    </row>
    <row r="9" spans="1:6" x14ac:dyDescent="0.3">
      <c r="A9" s="2"/>
      <c r="B9" s="10" t="s">
        <v>7</v>
      </c>
      <c r="C9" s="23">
        <v>113.07</v>
      </c>
      <c r="D9" s="24">
        <v>151</v>
      </c>
    </row>
    <row r="10" spans="1:6" x14ac:dyDescent="0.3">
      <c r="A10" s="2"/>
      <c r="B10" s="8" t="s">
        <v>8</v>
      </c>
      <c r="C10" s="22">
        <v>141.29</v>
      </c>
      <c r="D10" s="9">
        <v>198</v>
      </c>
    </row>
    <row r="11" spans="1:6" x14ac:dyDescent="0.3">
      <c r="A11" s="2"/>
      <c r="B11" s="10" t="s">
        <v>9</v>
      </c>
      <c r="C11" s="23">
        <v>148.18</v>
      </c>
      <c r="D11" s="24">
        <v>188</v>
      </c>
    </row>
    <row r="12" spans="1:6" x14ac:dyDescent="0.3">
      <c r="A12" s="2"/>
      <c r="B12" s="8" t="s">
        <v>10</v>
      </c>
      <c r="C12" s="22">
        <v>162.07</v>
      </c>
      <c r="D12" s="9">
        <v>199</v>
      </c>
    </row>
    <row r="13" spans="1:6" x14ac:dyDescent="0.3">
      <c r="A13" s="2"/>
      <c r="B13" s="10" t="s">
        <v>11</v>
      </c>
      <c r="C13" s="23">
        <v>142.33000000000001</v>
      </c>
      <c r="D13" s="24">
        <v>178</v>
      </c>
    </row>
    <row r="14" spans="1:6" x14ac:dyDescent="0.3">
      <c r="A14" s="2"/>
      <c r="B14" s="8" t="s">
        <v>12</v>
      </c>
      <c r="C14" s="22">
        <v>204.61</v>
      </c>
      <c r="D14" s="9">
        <v>253</v>
      </c>
    </row>
    <row r="15" spans="1:6" x14ac:dyDescent="0.3">
      <c r="A15" s="2"/>
      <c r="B15" s="10" t="s">
        <v>13</v>
      </c>
      <c r="C15" s="23">
        <v>137.38</v>
      </c>
      <c r="D15" s="29">
        <v>173</v>
      </c>
    </row>
    <row r="16" spans="1:6" x14ac:dyDescent="0.3">
      <c r="B16" s="8" t="s">
        <v>14</v>
      </c>
      <c r="C16" s="30">
        <v>117.72</v>
      </c>
      <c r="D16" s="31">
        <v>156</v>
      </c>
    </row>
    <row r="17" spans="2:4" x14ac:dyDescent="0.3">
      <c r="B17" s="10" t="s">
        <v>15</v>
      </c>
      <c r="C17" s="2">
        <v>79.989999999999995</v>
      </c>
      <c r="D17" s="29">
        <v>104</v>
      </c>
    </row>
    <row r="18" spans="2:4" ht="16.2" thickBot="1" x14ac:dyDescent="0.35">
      <c r="B18" s="26" t="s">
        <v>16</v>
      </c>
      <c r="C18" s="27">
        <f>SUM(C6:C17)</f>
        <v>1431.96</v>
      </c>
      <c r="D18" s="28">
        <f>SUM(D6:D17)</f>
        <v>1850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F18"/>
  <sheetViews>
    <sheetView workbookViewId="0">
      <selection activeCell="D7" sqref="D7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53" t="s">
        <v>19</v>
      </c>
      <c r="C4" s="54"/>
      <c r="D4" s="55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22">
        <v>49.25</v>
      </c>
      <c r="D6" s="9">
        <v>62</v>
      </c>
    </row>
    <row r="7" spans="1:6" x14ac:dyDescent="0.3">
      <c r="A7" s="2"/>
      <c r="B7" s="10" t="s">
        <v>5</v>
      </c>
      <c r="C7" s="2">
        <v>36.380000000000003</v>
      </c>
      <c r="D7" s="29">
        <v>45</v>
      </c>
    </row>
    <row r="8" spans="1:6" x14ac:dyDescent="0.3">
      <c r="A8" s="2"/>
      <c r="B8" s="8" t="s">
        <v>6</v>
      </c>
      <c r="C8" s="22">
        <v>87.82</v>
      </c>
      <c r="D8" s="9">
        <v>104</v>
      </c>
    </row>
    <row r="9" spans="1:6" x14ac:dyDescent="0.3">
      <c r="A9" s="2"/>
      <c r="B9" s="10" t="s">
        <v>7</v>
      </c>
      <c r="C9" s="2">
        <v>195.74</v>
      </c>
      <c r="D9" s="29">
        <v>244</v>
      </c>
    </row>
    <row r="10" spans="1:6" x14ac:dyDescent="0.3">
      <c r="A10" s="2"/>
      <c r="B10" s="8" t="s">
        <v>8</v>
      </c>
      <c r="C10" s="22">
        <v>218.42</v>
      </c>
      <c r="D10" s="9">
        <v>275</v>
      </c>
    </row>
    <row r="11" spans="1:6" x14ac:dyDescent="0.3">
      <c r="A11" s="2"/>
      <c r="B11" s="10" t="s">
        <v>9</v>
      </c>
      <c r="C11" s="23">
        <v>241.5</v>
      </c>
      <c r="D11" s="24">
        <v>303</v>
      </c>
    </row>
    <row r="12" spans="1:6" x14ac:dyDescent="0.3">
      <c r="A12" s="2"/>
      <c r="B12" s="8" t="s">
        <v>10</v>
      </c>
      <c r="C12" s="22">
        <v>134.78</v>
      </c>
      <c r="D12" s="9">
        <v>170</v>
      </c>
    </row>
    <row r="13" spans="1:6" x14ac:dyDescent="0.3">
      <c r="A13" s="2"/>
      <c r="B13" s="10" t="s">
        <v>11</v>
      </c>
      <c r="C13" s="23">
        <v>160.88</v>
      </c>
      <c r="D13" s="24">
        <v>191</v>
      </c>
    </row>
    <row r="14" spans="1:6" x14ac:dyDescent="0.3">
      <c r="A14" s="2"/>
      <c r="B14" s="8" t="s">
        <v>12</v>
      </c>
      <c r="C14" s="22">
        <v>115.08</v>
      </c>
      <c r="D14" s="9">
        <v>139</v>
      </c>
    </row>
    <row r="15" spans="1:6" x14ac:dyDescent="0.3">
      <c r="A15" s="2"/>
      <c r="B15" s="10" t="s">
        <v>13</v>
      </c>
      <c r="C15" s="23">
        <v>176.38</v>
      </c>
      <c r="D15" s="29">
        <v>214</v>
      </c>
    </row>
    <row r="16" spans="1:6" x14ac:dyDescent="0.3">
      <c r="B16" s="8" t="s">
        <v>14</v>
      </c>
      <c r="C16" s="30">
        <v>122.72</v>
      </c>
      <c r="D16" s="31">
        <v>152</v>
      </c>
    </row>
    <row r="17" spans="2:4" x14ac:dyDescent="0.3">
      <c r="B17" s="10" t="s">
        <v>15</v>
      </c>
      <c r="C17" s="2">
        <v>107.11</v>
      </c>
      <c r="D17" s="29">
        <v>142</v>
      </c>
    </row>
    <row r="18" spans="2:4" ht="16.2" thickBot="1" x14ac:dyDescent="0.35">
      <c r="B18" s="26" t="s">
        <v>16</v>
      </c>
      <c r="C18" s="27">
        <f>SUM(C6:C17)</f>
        <v>1646.06</v>
      </c>
      <c r="D18" s="28">
        <f>SUM(D6:D17)</f>
        <v>2041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D18"/>
  <sheetViews>
    <sheetView workbookViewId="0">
      <selection activeCell="F16" sqref="F16"/>
    </sheetView>
  </sheetViews>
  <sheetFormatPr defaultRowHeight="14.4" x14ac:dyDescent="0.3"/>
  <cols>
    <col min="1" max="1" width="25.33203125" customWidth="1"/>
    <col min="2" max="2" width="22.109375" customWidth="1"/>
    <col min="3" max="3" width="25.10937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3" t="s">
        <v>19</v>
      </c>
      <c r="C4" s="54"/>
      <c r="D4" s="55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23.2</v>
      </c>
      <c r="D6" s="9">
        <v>30</v>
      </c>
    </row>
    <row r="7" spans="1:4" ht="15.6" x14ac:dyDescent="0.3">
      <c r="A7" s="2"/>
      <c r="B7" s="10" t="s">
        <v>5</v>
      </c>
      <c r="C7" s="2">
        <v>22.87</v>
      </c>
      <c r="D7" s="29">
        <v>30</v>
      </c>
    </row>
    <row r="8" spans="1:4" ht="15.6" x14ac:dyDescent="0.3">
      <c r="A8" s="2"/>
      <c r="B8" s="8" t="s">
        <v>6</v>
      </c>
      <c r="C8" s="22">
        <v>69.760000000000005</v>
      </c>
      <c r="D8" s="9">
        <v>94</v>
      </c>
    </row>
    <row r="9" spans="1:4" ht="15.6" x14ac:dyDescent="0.3">
      <c r="A9" s="2"/>
      <c r="B9" s="10" t="s">
        <v>7</v>
      </c>
      <c r="C9" s="2">
        <v>57.92</v>
      </c>
      <c r="D9" s="29">
        <v>75</v>
      </c>
    </row>
    <row r="10" spans="1:4" ht="15.6" x14ac:dyDescent="0.3">
      <c r="A10" s="2"/>
      <c r="B10" s="8" t="s">
        <v>8</v>
      </c>
      <c r="C10" s="30">
        <v>57.36</v>
      </c>
      <c r="D10" s="9">
        <v>77</v>
      </c>
    </row>
    <row r="11" spans="1:4" ht="15.6" x14ac:dyDescent="0.3">
      <c r="A11" s="2"/>
      <c r="B11" s="10" t="s">
        <v>9</v>
      </c>
      <c r="C11" s="23">
        <v>51.83</v>
      </c>
      <c r="D11" s="24">
        <v>72</v>
      </c>
    </row>
    <row r="12" spans="1:4" ht="15.6" x14ac:dyDescent="0.3">
      <c r="A12" s="2"/>
      <c r="B12" s="8" t="s">
        <v>10</v>
      </c>
      <c r="C12" s="22">
        <v>45.31</v>
      </c>
      <c r="D12" s="9">
        <v>63</v>
      </c>
    </row>
    <row r="13" spans="1:4" ht="15.6" x14ac:dyDescent="0.3">
      <c r="A13" s="2"/>
      <c r="B13" s="10" t="s">
        <v>11</v>
      </c>
      <c r="C13" s="32">
        <v>21.82</v>
      </c>
      <c r="D13" s="24">
        <v>30</v>
      </c>
    </row>
    <row r="14" spans="1:4" ht="15.6" x14ac:dyDescent="0.3">
      <c r="A14" s="2"/>
      <c r="B14" s="8" t="s">
        <v>12</v>
      </c>
      <c r="C14" s="30">
        <v>21.75</v>
      </c>
      <c r="D14" s="9">
        <v>30</v>
      </c>
    </row>
    <row r="15" spans="1:4" ht="15.6" x14ac:dyDescent="0.3">
      <c r="A15" s="2"/>
      <c r="B15" s="10" t="s">
        <v>13</v>
      </c>
      <c r="C15" s="32">
        <v>22.47</v>
      </c>
      <c r="D15" s="29">
        <v>30</v>
      </c>
    </row>
    <row r="16" spans="1:4" ht="15.6" x14ac:dyDescent="0.3">
      <c r="A16" s="1"/>
      <c r="B16" s="8" t="s">
        <v>14</v>
      </c>
      <c r="C16" s="33">
        <v>22.35</v>
      </c>
      <c r="D16" s="31">
        <v>30</v>
      </c>
    </row>
    <row r="17" spans="1:4" ht="15.6" x14ac:dyDescent="0.3">
      <c r="A17" s="1"/>
      <c r="B17" s="10" t="s">
        <v>15</v>
      </c>
      <c r="C17" s="2">
        <v>25</v>
      </c>
      <c r="D17" s="29">
        <v>30</v>
      </c>
    </row>
    <row r="18" spans="1:4" ht="16.2" thickBot="1" x14ac:dyDescent="0.35">
      <c r="A18" s="1"/>
      <c r="B18" s="26" t="s">
        <v>16</v>
      </c>
      <c r="C18" s="27">
        <f>SUM(C6:C17)</f>
        <v>441.64</v>
      </c>
      <c r="D18" s="28">
        <f>SUM(D6:D17)</f>
        <v>591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D18"/>
  <sheetViews>
    <sheetView workbookViewId="0">
      <selection sqref="A1:D19"/>
    </sheetView>
  </sheetViews>
  <sheetFormatPr defaultRowHeight="14.4" x14ac:dyDescent="0.3"/>
  <cols>
    <col min="1" max="1" width="36.33203125" customWidth="1"/>
    <col min="2" max="2" width="27.88671875" customWidth="1"/>
    <col min="3" max="3" width="23.5546875" customWidth="1"/>
    <col min="4" max="4" width="22.66406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3" t="s">
        <v>19</v>
      </c>
      <c r="C4" s="54"/>
      <c r="D4" s="55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25.83</v>
      </c>
      <c r="D6" s="9">
        <v>30</v>
      </c>
    </row>
    <row r="7" spans="1:4" ht="15.6" x14ac:dyDescent="0.3">
      <c r="A7" s="2"/>
      <c r="B7" s="10" t="s">
        <v>5</v>
      </c>
      <c r="C7" s="2">
        <v>24.01</v>
      </c>
      <c r="D7" s="29">
        <v>30</v>
      </c>
    </row>
    <row r="8" spans="1:4" ht="15.6" x14ac:dyDescent="0.3">
      <c r="A8" s="2"/>
      <c r="B8" s="8" t="s">
        <v>6</v>
      </c>
      <c r="C8" s="22">
        <v>52.4</v>
      </c>
      <c r="D8" s="9">
        <v>64</v>
      </c>
    </row>
    <row r="9" spans="1:4" ht="15.6" x14ac:dyDescent="0.3">
      <c r="A9" s="2"/>
      <c r="B9" s="10" t="s">
        <v>7</v>
      </c>
      <c r="C9" s="2">
        <v>81.069999999999993</v>
      </c>
      <c r="D9" s="29">
        <v>101</v>
      </c>
    </row>
    <row r="10" spans="1:4" ht="15.6" x14ac:dyDescent="0.3">
      <c r="A10" s="2"/>
      <c r="B10" s="8" t="s">
        <v>8</v>
      </c>
      <c r="C10" s="22">
        <v>102.31</v>
      </c>
      <c r="D10" s="9">
        <v>128</v>
      </c>
    </row>
    <row r="11" spans="1:4" ht="15.6" x14ac:dyDescent="0.3">
      <c r="A11" s="2"/>
      <c r="B11" s="10" t="s">
        <v>9</v>
      </c>
      <c r="C11" s="23">
        <v>212.8</v>
      </c>
      <c r="D11" s="24">
        <v>257</v>
      </c>
    </row>
    <row r="12" spans="1:4" ht="15.6" x14ac:dyDescent="0.3">
      <c r="A12" s="2"/>
      <c r="B12" s="8" t="s">
        <v>10</v>
      </c>
      <c r="C12" s="22">
        <v>152.29</v>
      </c>
      <c r="D12" s="9">
        <v>177</v>
      </c>
    </row>
    <row r="13" spans="1:4" ht="15.6" x14ac:dyDescent="0.3">
      <c r="A13" s="2"/>
      <c r="B13" s="10" t="s">
        <v>11</v>
      </c>
      <c r="C13" s="23">
        <v>131.41</v>
      </c>
      <c r="D13" s="24">
        <v>146</v>
      </c>
    </row>
    <row r="14" spans="1:4" ht="15.6" x14ac:dyDescent="0.3">
      <c r="A14" s="2"/>
      <c r="B14" s="8" t="s">
        <v>12</v>
      </c>
      <c r="C14" s="22">
        <v>220.03</v>
      </c>
      <c r="D14" s="9">
        <v>227</v>
      </c>
    </row>
    <row r="15" spans="1:4" ht="15.6" x14ac:dyDescent="0.3">
      <c r="A15" s="2"/>
      <c r="B15" s="10" t="s">
        <v>13</v>
      </c>
      <c r="C15" s="23">
        <v>173.88</v>
      </c>
      <c r="D15" s="29">
        <v>173</v>
      </c>
    </row>
    <row r="16" spans="1:4" ht="15.6" x14ac:dyDescent="0.3">
      <c r="A16" s="1"/>
      <c r="B16" s="8" t="s">
        <v>14</v>
      </c>
      <c r="C16" s="30">
        <v>160.43</v>
      </c>
      <c r="D16" s="31">
        <v>165</v>
      </c>
    </row>
    <row r="17" spans="1:4" ht="15.6" x14ac:dyDescent="0.3">
      <c r="A17" s="1"/>
      <c r="B17" s="10" t="s">
        <v>15</v>
      </c>
      <c r="C17" s="2">
        <v>141.25</v>
      </c>
      <c r="D17" s="29">
        <v>127</v>
      </c>
    </row>
    <row r="18" spans="1:4" ht="16.2" thickBot="1" x14ac:dyDescent="0.35">
      <c r="A18" s="1"/>
      <c r="B18" s="26" t="s">
        <v>16</v>
      </c>
      <c r="C18" s="27">
        <f>SUM(C6:C17)</f>
        <v>1477.71</v>
      </c>
      <c r="D18" s="28">
        <f>SUM(D6:D17)</f>
        <v>1625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D18"/>
  <sheetViews>
    <sheetView workbookViewId="0">
      <selection activeCell="C18" sqref="C18:D18"/>
    </sheetView>
  </sheetViews>
  <sheetFormatPr defaultRowHeight="14.4" x14ac:dyDescent="0.3"/>
  <cols>
    <col min="1" max="1" width="25.88671875" customWidth="1"/>
    <col min="2" max="2" width="28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3" t="s">
        <v>19</v>
      </c>
      <c r="C4" s="54"/>
      <c r="D4" s="55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104.42</v>
      </c>
      <c r="D6" s="9">
        <f>62+32</f>
        <v>94</v>
      </c>
    </row>
    <row r="7" spans="1:4" ht="15.6" x14ac:dyDescent="0.3">
      <c r="A7" s="2"/>
      <c r="B7" s="10" t="s">
        <v>5</v>
      </c>
      <c r="C7" s="2">
        <v>145.37</v>
      </c>
      <c r="D7" s="29">
        <v>140</v>
      </c>
    </row>
    <row r="8" spans="1:4" ht="15.6" x14ac:dyDescent="0.3">
      <c r="A8" s="2"/>
      <c r="B8" s="8" t="s">
        <v>6</v>
      </c>
      <c r="C8" s="22">
        <v>187.58</v>
      </c>
      <c r="D8" s="9">
        <v>177</v>
      </c>
    </row>
    <row r="9" spans="1:4" ht="15.6" x14ac:dyDescent="0.3">
      <c r="A9" s="2"/>
      <c r="B9" s="10" t="s">
        <v>7</v>
      </c>
      <c r="C9" s="2">
        <v>59.71</v>
      </c>
      <c r="D9" s="29">
        <v>53</v>
      </c>
    </row>
    <row r="10" spans="1:4" ht="15.6" x14ac:dyDescent="0.3">
      <c r="A10" s="2"/>
      <c r="B10" s="8" t="s">
        <v>8</v>
      </c>
      <c r="C10" s="22">
        <v>37.5</v>
      </c>
      <c r="D10" s="9">
        <v>30</v>
      </c>
    </row>
    <row r="11" spans="1:4" ht="15.6" x14ac:dyDescent="0.3">
      <c r="A11" s="2"/>
      <c r="B11" s="10" t="s">
        <v>9</v>
      </c>
      <c r="C11" s="23">
        <v>37.549999999999997</v>
      </c>
      <c r="D11" s="24">
        <v>30</v>
      </c>
    </row>
    <row r="12" spans="1:4" ht="15.6" x14ac:dyDescent="0.3">
      <c r="A12" s="2"/>
      <c r="B12" s="8" t="s">
        <v>10</v>
      </c>
      <c r="C12" s="22">
        <v>517.91</v>
      </c>
      <c r="D12" s="9">
        <v>657</v>
      </c>
    </row>
    <row r="13" spans="1:4" ht="15.6" x14ac:dyDescent="0.3">
      <c r="A13" s="2"/>
      <c r="B13" s="10" t="s">
        <v>11</v>
      </c>
      <c r="C13" s="23">
        <v>359.96</v>
      </c>
      <c r="D13" s="24">
        <v>462</v>
      </c>
    </row>
    <row r="14" spans="1:4" ht="15.6" x14ac:dyDescent="0.3">
      <c r="A14" s="2"/>
      <c r="B14" s="8" t="s">
        <v>12</v>
      </c>
      <c r="C14" s="22">
        <v>506.73</v>
      </c>
      <c r="D14" s="9">
        <v>662</v>
      </c>
    </row>
    <row r="15" spans="1:4" ht="15.6" x14ac:dyDescent="0.3">
      <c r="A15" s="2"/>
      <c r="B15" s="10" t="s">
        <v>13</v>
      </c>
      <c r="C15" s="23">
        <v>452.92</v>
      </c>
      <c r="D15" s="29">
        <v>641</v>
      </c>
    </row>
    <row r="16" spans="1:4" ht="15.6" x14ac:dyDescent="0.3">
      <c r="A16" s="1"/>
      <c r="B16" s="8" t="s">
        <v>14</v>
      </c>
      <c r="C16" s="30">
        <v>286.52</v>
      </c>
      <c r="D16" s="31">
        <v>394</v>
      </c>
    </row>
    <row r="17" spans="1:4" ht="15.6" x14ac:dyDescent="0.3">
      <c r="A17" s="1"/>
      <c r="B17" s="10" t="s">
        <v>15</v>
      </c>
      <c r="C17" s="2">
        <v>239.03</v>
      </c>
      <c r="D17" s="29">
        <v>313</v>
      </c>
    </row>
    <row r="18" spans="1:4" ht="16.2" thickBot="1" x14ac:dyDescent="0.35">
      <c r="A18" s="1"/>
      <c r="B18" s="26" t="s">
        <v>16</v>
      </c>
      <c r="C18" s="27">
        <f>SUM(C6:C17)</f>
        <v>2935.2000000000003</v>
      </c>
      <c r="D18" s="28">
        <f>SUM(D6:D17)</f>
        <v>3653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9"/>
  <dimension ref="A1:D18"/>
  <sheetViews>
    <sheetView topLeftCell="A3" workbookViewId="0">
      <selection activeCell="D18" sqref="D18"/>
    </sheetView>
  </sheetViews>
  <sheetFormatPr defaultRowHeight="14.4" x14ac:dyDescent="0.3"/>
  <cols>
    <col min="1" max="1" width="25.88671875" customWidth="1"/>
    <col min="2" max="2" width="28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3" t="s">
        <v>19</v>
      </c>
      <c r="C4" s="54"/>
      <c r="D4" s="55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81.099999999999994</v>
      </c>
      <c r="D6" s="9">
        <v>95</v>
      </c>
    </row>
    <row r="7" spans="1:4" ht="15.6" x14ac:dyDescent="0.3">
      <c r="A7" s="2"/>
      <c r="B7" s="10" t="s">
        <v>5</v>
      </c>
      <c r="C7" s="2">
        <v>233.03</v>
      </c>
      <c r="D7" s="29">
        <v>274</v>
      </c>
    </row>
    <row r="8" spans="1:4" ht="15.6" x14ac:dyDescent="0.3">
      <c r="A8" s="2"/>
      <c r="B8" s="8" t="s">
        <v>6</v>
      </c>
      <c r="C8" s="22">
        <v>242.2</v>
      </c>
      <c r="D8" s="9">
        <v>291</v>
      </c>
    </row>
    <row r="9" spans="1:4" ht="15.6" x14ac:dyDescent="0.3">
      <c r="A9" s="2"/>
      <c r="B9" s="10" t="s">
        <v>7</v>
      </c>
      <c r="C9" s="2">
        <v>187.7</v>
      </c>
      <c r="D9" s="29">
        <v>228</v>
      </c>
    </row>
    <row r="10" spans="1:4" ht="15.6" x14ac:dyDescent="0.3">
      <c r="A10" s="2"/>
      <c r="B10" s="8" t="s">
        <v>8</v>
      </c>
      <c r="C10" s="22">
        <v>200.61</v>
      </c>
      <c r="D10" s="9">
        <v>245</v>
      </c>
    </row>
    <row r="11" spans="1:4" ht="15.6" x14ac:dyDescent="0.3">
      <c r="A11" s="2"/>
      <c r="B11" s="10" t="s">
        <v>9</v>
      </c>
      <c r="C11" s="23">
        <v>426.5</v>
      </c>
      <c r="D11" s="24">
        <v>546</v>
      </c>
    </row>
    <row r="12" spans="1:4" ht="15.6" x14ac:dyDescent="0.3">
      <c r="A12" s="2"/>
      <c r="B12" s="8" t="s">
        <v>10</v>
      </c>
      <c r="C12" s="22">
        <v>280.74</v>
      </c>
      <c r="D12" s="9">
        <v>354</v>
      </c>
    </row>
    <row r="13" spans="1:4" ht="15.6" x14ac:dyDescent="0.3">
      <c r="A13" s="2"/>
      <c r="B13" s="10" t="s">
        <v>11</v>
      </c>
      <c r="C13" s="23">
        <v>343.2</v>
      </c>
      <c r="D13" s="24">
        <v>437</v>
      </c>
    </row>
    <row r="14" spans="1:4" ht="15.6" x14ac:dyDescent="0.3">
      <c r="A14" s="2"/>
      <c r="B14" s="8" t="s">
        <v>12</v>
      </c>
      <c r="C14" s="22">
        <v>368.05</v>
      </c>
      <c r="D14" s="9">
        <v>469</v>
      </c>
    </row>
    <row r="15" spans="1:4" ht="15.6" x14ac:dyDescent="0.3">
      <c r="A15" s="2"/>
      <c r="B15" s="10" t="s">
        <v>13</v>
      </c>
      <c r="C15" s="23">
        <v>314.60000000000002</v>
      </c>
      <c r="D15" s="29">
        <v>398</v>
      </c>
    </row>
    <row r="16" spans="1:4" ht="15.6" x14ac:dyDescent="0.3">
      <c r="A16" s="1"/>
      <c r="B16" s="8" t="s">
        <v>14</v>
      </c>
      <c r="C16" s="30">
        <v>202.15</v>
      </c>
      <c r="D16" s="31">
        <v>245</v>
      </c>
    </row>
    <row r="17" spans="1:4" ht="15.6" x14ac:dyDescent="0.3">
      <c r="A17" s="1"/>
      <c r="B17" s="10" t="s">
        <v>15</v>
      </c>
      <c r="C17" s="2">
        <v>224.63</v>
      </c>
      <c r="D17" s="29">
        <v>270</v>
      </c>
    </row>
    <row r="18" spans="1:4" ht="16.2" thickBot="1" x14ac:dyDescent="0.35">
      <c r="A18" s="1"/>
      <c r="B18" s="26" t="s">
        <v>16</v>
      </c>
      <c r="C18" s="27">
        <f>SUM(C6:C17)</f>
        <v>3104.51</v>
      </c>
      <c r="D18" s="28">
        <f>SUM(D6:D17)</f>
        <v>3852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C4BE-7D21-462A-A775-4E7A7CAB0409}">
  <dimension ref="A1:D18"/>
  <sheetViews>
    <sheetView workbookViewId="0">
      <selection activeCell="C17" sqref="C17:D17"/>
    </sheetView>
  </sheetViews>
  <sheetFormatPr defaultRowHeight="14.4" x14ac:dyDescent="0.3"/>
  <cols>
    <col min="1" max="1" width="25.88671875" customWidth="1"/>
    <col min="2" max="2" width="28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3" t="s">
        <v>19</v>
      </c>
      <c r="C4" s="54"/>
      <c r="D4" s="55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188.34</v>
      </c>
      <c r="D6" s="9">
        <v>228</v>
      </c>
    </row>
    <row r="7" spans="1:4" ht="15.6" x14ac:dyDescent="0.3">
      <c r="A7" s="2"/>
      <c r="B7" s="10" t="s">
        <v>5</v>
      </c>
      <c r="C7" s="2">
        <v>198.81</v>
      </c>
      <c r="D7" s="29">
        <v>247</v>
      </c>
    </row>
    <row r="8" spans="1:4" ht="15.6" x14ac:dyDescent="0.3">
      <c r="A8" s="2"/>
      <c r="B8" s="8" t="s">
        <v>6</v>
      </c>
      <c r="C8" s="22">
        <v>179.71</v>
      </c>
      <c r="D8" s="9">
        <v>233</v>
      </c>
    </row>
    <row r="9" spans="1:4" ht="15.6" x14ac:dyDescent="0.3">
      <c r="A9" s="2"/>
      <c r="B9" s="10" t="s">
        <v>7</v>
      </c>
      <c r="C9" s="2">
        <v>150.41</v>
      </c>
      <c r="D9" s="29">
        <v>182</v>
      </c>
    </row>
    <row r="10" spans="1:4" ht="15.6" x14ac:dyDescent="0.3">
      <c r="A10" s="2"/>
      <c r="B10" s="8" t="s">
        <v>8</v>
      </c>
      <c r="C10" s="22">
        <v>222.33</v>
      </c>
      <c r="D10" s="9">
        <v>275</v>
      </c>
    </row>
    <row r="11" spans="1:4" ht="15.6" x14ac:dyDescent="0.3">
      <c r="A11" s="2"/>
      <c r="B11" s="10" t="s">
        <v>9</v>
      </c>
      <c r="C11" s="23">
        <v>319.06</v>
      </c>
      <c r="D11" s="24">
        <v>404</v>
      </c>
    </row>
    <row r="12" spans="1:4" ht="15.6" x14ac:dyDescent="0.3">
      <c r="A12" s="2"/>
      <c r="B12" s="8" t="s">
        <v>10</v>
      </c>
      <c r="C12" s="22">
        <v>206.62</v>
      </c>
      <c r="D12" s="9">
        <v>257</v>
      </c>
    </row>
    <row r="13" spans="1:4" ht="15.6" x14ac:dyDescent="0.3">
      <c r="A13" s="2"/>
      <c r="B13" s="10" t="s">
        <v>11</v>
      </c>
      <c r="C13" s="23">
        <v>323.43</v>
      </c>
      <c r="D13" s="24">
        <v>389</v>
      </c>
    </row>
    <row r="14" spans="1:4" ht="15.6" x14ac:dyDescent="0.3">
      <c r="A14" s="2"/>
      <c r="B14" s="8" t="s">
        <v>12</v>
      </c>
      <c r="C14" s="22">
        <v>251.82</v>
      </c>
      <c r="D14" s="9">
        <v>292</v>
      </c>
    </row>
    <row r="15" spans="1:4" ht="15.6" x14ac:dyDescent="0.3">
      <c r="A15" s="2"/>
      <c r="B15" s="10" t="s">
        <v>13</v>
      </c>
      <c r="C15" s="23">
        <v>234.18</v>
      </c>
      <c r="D15" s="29">
        <v>262</v>
      </c>
    </row>
    <row r="16" spans="1:4" ht="15.6" x14ac:dyDescent="0.3">
      <c r="A16" s="1"/>
      <c r="B16" s="8" t="s">
        <v>14</v>
      </c>
      <c r="C16" s="30">
        <v>373.59</v>
      </c>
      <c r="D16" s="31">
        <v>448</v>
      </c>
    </row>
    <row r="17" spans="1:4" ht="15.6" x14ac:dyDescent="0.3">
      <c r="A17" s="1"/>
      <c r="B17" s="10" t="s">
        <v>15</v>
      </c>
      <c r="C17" s="2">
        <v>227.84</v>
      </c>
      <c r="D17" s="29">
        <v>260</v>
      </c>
    </row>
    <row r="18" spans="1:4" ht="16.2" thickBot="1" x14ac:dyDescent="0.35">
      <c r="A18" s="1"/>
      <c r="B18" s="26" t="s">
        <v>16</v>
      </c>
      <c r="C18" s="27">
        <f>SUM(C6:C17)</f>
        <v>2876.1400000000003</v>
      </c>
      <c r="D18" s="28">
        <f>SUM(D6:D17)</f>
        <v>3477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DC4EF-4785-4B93-9C6E-C0477EAC8E9C}">
  <dimension ref="A1:D18"/>
  <sheetViews>
    <sheetView workbookViewId="0">
      <selection activeCell="C11" sqref="C11:D17"/>
    </sheetView>
  </sheetViews>
  <sheetFormatPr defaultRowHeight="14.4" x14ac:dyDescent="0.3"/>
  <cols>
    <col min="1" max="1" width="25.88671875" customWidth="1"/>
    <col min="2" max="2" width="28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3" t="s">
        <v>19</v>
      </c>
      <c r="C4" s="54"/>
      <c r="D4" s="55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2">
        <v>93.16</v>
      </c>
      <c r="D6" s="9">
        <v>87</v>
      </c>
    </row>
    <row r="7" spans="1:4" ht="15.6" x14ac:dyDescent="0.3">
      <c r="A7" s="2"/>
      <c r="B7" s="10" t="s">
        <v>5</v>
      </c>
      <c r="C7" s="2">
        <v>174.08</v>
      </c>
      <c r="D7" s="29">
        <v>190</v>
      </c>
    </row>
    <row r="8" spans="1:4" ht="15.6" x14ac:dyDescent="0.3">
      <c r="A8" s="2"/>
      <c r="B8" s="8" t="s">
        <v>6</v>
      </c>
      <c r="C8" s="22">
        <v>228.98</v>
      </c>
      <c r="D8" s="9">
        <v>260</v>
      </c>
    </row>
    <row r="9" spans="1:4" ht="15.6" x14ac:dyDescent="0.3">
      <c r="A9" s="2"/>
      <c r="B9" s="10" t="s">
        <v>7</v>
      </c>
      <c r="C9" s="2">
        <v>216.98</v>
      </c>
      <c r="D9" s="29">
        <v>246</v>
      </c>
    </row>
    <row r="10" spans="1:4" ht="15.6" x14ac:dyDescent="0.3">
      <c r="A10" s="2"/>
      <c r="B10" s="8" t="s">
        <v>8</v>
      </c>
      <c r="C10" s="22">
        <v>246.89</v>
      </c>
      <c r="D10" s="9">
        <v>277</v>
      </c>
    </row>
    <row r="11" spans="1:4" ht="15.6" x14ac:dyDescent="0.3">
      <c r="A11" s="2"/>
      <c r="B11" s="10" t="s">
        <v>9</v>
      </c>
      <c r="C11" s="23">
        <v>287.72000000000003</v>
      </c>
      <c r="D11" s="24">
        <v>321</v>
      </c>
    </row>
    <row r="12" spans="1:4" ht="15.6" x14ac:dyDescent="0.3">
      <c r="A12" s="2"/>
      <c r="B12" s="8" t="s">
        <v>10</v>
      </c>
      <c r="C12" s="22">
        <v>413.38</v>
      </c>
      <c r="D12" s="9">
        <v>466</v>
      </c>
    </row>
    <row r="13" spans="1:4" ht="15.6" x14ac:dyDescent="0.3">
      <c r="A13" s="2"/>
      <c r="B13" s="10" t="s">
        <v>11</v>
      </c>
      <c r="C13" s="23">
        <v>332.53</v>
      </c>
      <c r="D13" s="24">
        <v>371</v>
      </c>
    </row>
    <row r="14" spans="1:4" ht="15.6" x14ac:dyDescent="0.3">
      <c r="A14" s="2"/>
      <c r="B14" s="8" t="s">
        <v>12</v>
      </c>
      <c r="C14" s="22">
        <v>340.07</v>
      </c>
      <c r="D14" s="9">
        <v>362</v>
      </c>
    </row>
    <row r="15" spans="1:4" ht="15.6" x14ac:dyDescent="0.3">
      <c r="A15" s="2"/>
      <c r="B15" s="10" t="s">
        <v>13</v>
      </c>
      <c r="C15" s="23">
        <v>235.07</v>
      </c>
      <c r="D15" s="29">
        <v>249</v>
      </c>
    </row>
    <row r="16" spans="1:4" ht="15.6" x14ac:dyDescent="0.3">
      <c r="A16" s="1"/>
      <c r="B16" s="8" t="s">
        <v>14</v>
      </c>
      <c r="C16" s="30">
        <v>208.29</v>
      </c>
      <c r="D16" s="31">
        <v>216</v>
      </c>
    </row>
    <row r="17" spans="1:4" ht="15.6" x14ac:dyDescent="0.3">
      <c r="A17" s="1"/>
      <c r="B17" s="10" t="s">
        <v>15</v>
      </c>
      <c r="C17" s="2">
        <v>187.79</v>
      </c>
      <c r="D17" s="29">
        <v>174</v>
      </c>
    </row>
    <row r="18" spans="1:4" ht="16.2" thickBot="1" x14ac:dyDescent="0.35">
      <c r="A18" s="1"/>
      <c r="B18" s="26" t="s">
        <v>16</v>
      </c>
      <c r="C18" s="27">
        <f>SUM(C6:C17)</f>
        <v>2964.94</v>
      </c>
      <c r="D18" s="28">
        <f>SUM(D6:D17)</f>
        <v>3219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2026-01-15T19:34:45Z</dcterms:modified>
</cp:coreProperties>
</file>