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Museu de Arte Leopoldo Gotuzzo\"/>
    </mc:Choice>
  </mc:AlternateContent>
  <bookViews>
    <workbookView xWindow="0" yWindow="0" windowWidth="23040" windowHeight="9372" tabRatio="727" activeTab="14"/>
  </bookViews>
  <sheets>
    <sheet name="2012" sheetId="7" r:id="rId1"/>
    <sheet name="2013" sheetId="3" r:id="rId2"/>
    <sheet name="2014" sheetId="4" r:id="rId3"/>
    <sheet name="2015" sheetId="5" r:id="rId4"/>
    <sheet name="2016" sheetId="8" r:id="rId5"/>
    <sheet name="2017" sheetId="9" r:id="rId6"/>
    <sheet name="2018" sheetId="10" r:id="rId7"/>
    <sheet name="2019" sheetId="11" r:id="rId8"/>
    <sheet name="2020" sheetId="12" r:id="rId9"/>
    <sheet name="2021" sheetId="13" r:id="rId10"/>
    <sheet name="2022" sheetId="14" r:id="rId11"/>
    <sheet name="2023" sheetId="15" r:id="rId12"/>
    <sheet name="2024" sheetId="16" r:id="rId13"/>
    <sheet name="2025" sheetId="17" r:id="rId14"/>
    <sheet name="GRAFICO" sheetId="6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C18" i="15" l="1"/>
  <c r="C25" i="1" s="1"/>
  <c r="D18" i="15"/>
  <c r="D25" i="1" s="1"/>
  <c r="D6" i="14" l="1"/>
  <c r="D18" i="14" s="1"/>
  <c r="D24" i="1" s="1"/>
  <c r="C18" i="14"/>
  <c r="C24" i="1" s="1"/>
  <c r="D18" i="13" l="1"/>
  <c r="D23" i="1" s="1"/>
  <c r="C18" i="13"/>
  <c r="C23" i="1" s="1"/>
  <c r="D18" i="12"/>
  <c r="D22" i="1" s="1"/>
  <c r="C18" i="12"/>
  <c r="C22" i="1" s="1"/>
  <c r="D18" i="11"/>
  <c r="D21" i="1" s="1"/>
  <c r="C18" i="11"/>
  <c r="C21" i="1" s="1"/>
  <c r="D18" i="10"/>
  <c r="D20" i="1" s="1"/>
  <c r="C18" i="10"/>
  <c r="C20" i="1" s="1"/>
  <c r="D18" i="4"/>
  <c r="D16" i="1" s="1"/>
  <c r="C18" i="4"/>
  <c r="C16" i="1" s="1"/>
  <c r="D18" i="3"/>
  <c r="D15" i="1" s="1"/>
  <c r="C18" i="3"/>
  <c r="C15" i="1" s="1"/>
  <c r="D18" i="7"/>
  <c r="D14" i="1" s="1"/>
  <c r="C18" i="7"/>
  <c r="C14" i="1" s="1"/>
  <c r="D17" i="1"/>
  <c r="C17" i="1"/>
  <c r="D18" i="9"/>
  <c r="D19" i="1" s="1"/>
  <c r="C18" i="9"/>
  <c r="C19" i="1" s="1"/>
  <c r="D18" i="8" l="1"/>
  <c r="D18" i="1" s="1"/>
  <c r="C18" i="8"/>
  <c r="C18" i="1" s="1"/>
</calcChain>
</file>

<file path=xl/sharedStrings.xml><?xml version="1.0" encoding="utf-8"?>
<sst xmlns="http://schemas.openxmlformats.org/spreadsheetml/2006/main" count="259" uniqueCount="33">
  <si>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</si>
  <si>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</si>
  <si>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</si>
  <si>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</si>
  <si>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</si>
  <si>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</si>
  <si>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</si>
  <si>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</si>
  <si>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</si>
  <si>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</si>
  <si>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</si>
  <si>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</si>
  <si>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</si>
  <si>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</si>
  <si>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</si>
  <si>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</si>
  <si>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</si>
  <si>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</si>
  <si>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</si>
  <si>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Lyceu Riograndense</t>
  </si>
  <si>
    <t>S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</si>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</sst>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" fontId="10" fillId="3" borderId="4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" fontId="0" fillId="3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9" fillId="4" borderId="3" xfId="0" applyNumberFormat="1" applyFont="1" applyFill="1" applyBorder="1" applyAlignment="1">
      <alignment horizontal="center"/>
    </xf>
    <xf numFmtId="166" fontId="9" fillId="4" borderId="4" xfId="0" applyNumberFormat="1" applyFont="1" applyFill="1" applyBorder="1" applyAlignment="1">
      <alignment horizontal="center"/>
    </xf>
    <xf numFmtId="3" fontId="9" fillId="4" borderId="5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65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/>
    </xf>
    <xf numFmtId="166" fontId="9" fillId="3" borderId="4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/>
    </xf>
    <xf numFmtId="2" fontId="9" fillId="4" borderId="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854762809167496E-3"/>
          <c:y val="2.5102058754590199E-2"/>
          <c:w val="0.95901717285339361"/>
          <c:h val="0.819908850007608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3389304586347391E-2"/>
                  <c:y val="-4.3218952652550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615167916523615E-2"/>
                  <c:y val="3.4159651144620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094969222169327E-2"/>
                  <c:y val="3.74667942808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FE-453F-851F-F9DF8378490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394713168753632E-2"/>
                  <c:y val="3.5968630361746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768823188232713E-2"/>
                  <c:y val="-3.43256797406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849635658824769E-2"/>
                  <c:y val="3.3958951871239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24934604366786E-2"/>
                  <c:y val="-3.7725847722478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4888729281706859E-4"/>
                  <c:y val="-1.06795452769759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22211735330008E-2"/>
                  <c:y val="2.9837291975935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6947512643708667E-2"/>
                  <c:y val="-2.8820610985233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161473996285539E-2"/>
                  <c:y val="3.3253574498007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087849378001962E-2"/>
                  <c:y val="3.4135723494022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Novembro/2024</c:v>
                </c:pt>
                <c:pt idx="1">
                  <c:v>Dezembro/2024</c:v>
                </c:pt>
                <c:pt idx="2">
                  <c:v>Janeiro/2025</c:v>
                </c:pt>
                <c:pt idx="3">
                  <c:v>Fevereiro/2025</c:v>
                </c:pt>
                <c:pt idx="4">
                  <c:v>Março/2025</c:v>
                </c:pt>
                <c:pt idx="5">
                  <c:v>Abril/2025</c:v>
                </c:pt>
                <c:pt idx="6">
                  <c:v>Maio/2025</c:v>
                </c:pt>
                <c:pt idx="7">
                  <c:v>Junho/2025</c:v>
                </c:pt>
                <c:pt idx="8">
                  <c:v>Julho/2025</c:v>
                </c:pt>
                <c:pt idx="9">
                  <c:v>Agosto/2025</c:v>
                </c:pt>
                <c:pt idx="10">
                  <c:v>Setembro/2025</c:v>
                </c:pt>
                <c:pt idx="11">
                  <c:v>Outubro/2025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241.54</c:v>
                </c:pt>
                <c:pt idx="1">
                  <c:v>893.66</c:v>
                </c:pt>
                <c:pt idx="2">
                  <c:v>1380.92</c:v>
                </c:pt>
                <c:pt idx="3">
                  <c:v>2819.29</c:v>
                </c:pt>
                <c:pt idx="4">
                  <c:v>4057.69</c:v>
                </c:pt>
                <c:pt idx="5">
                  <c:v>763.85</c:v>
                </c:pt>
                <c:pt idx="6">
                  <c:v>201.72</c:v>
                </c:pt>
                <c:pt idx="7">
                  <c:v>251.34</c:v>
                </c:pt>
                <c:pt idx="8">
                  <c:v>2130.15</c:v>
                </c:pt>
                <c:pt idx="9">
                  <c:v>6818.89</c:v>
                </c:pt>
                <c:pt idx="10">
                  <c:v>2332.5300000000002</c:v>
                </c:pt>
                <c:pt idx="11">
                  <c:v>1888.65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5D6-44FA-A499-C5A6FAD4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8032928"/>
        <c:axId val="-198803836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133253935210913E-2"/>
                  <c:y val="-3.1695103133057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915651106072256E-2"/>
                  <c:y val="-5.4984276115321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647454090357965E-2"/>
                  <c:y val="-3.934047581842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916165313968153E-2"/>
                  <c:y val="-3.3140040237518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206932738842706E-2"/>
                  <c:y val="-3.6578785451988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625071671181242E-2"/>
                  <c:y val="-3.3074849597624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579556531629051E-2"/>
                  <c:y val="-3.3212045232054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086202254000005E-2"/>
                  <c:y val="-3.3140040237518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097658031844501E-2"/>
                  <c:y val="-3.635611180560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7498826444882824E-2"/>
                  <c:y val="-3.21148136573169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BABC-4AA1-A14C-445D9906A6E8}"/>
                </c:ext>
                <c:ext xmlns:c15="http://schemas.microsoft.com/office/drawing/2012/chart" uri="{CE6537A1-D6FC-4f65-9D91-7224C49458BB}">
                  <c15:layout>
                    <c:manualLayout>
                      <c:w val="3.7420180282394126E-2"/>
                      <c:h val="4.6466032502539258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1.5782864934173097E-2"/>
                  <c:y val="-4.241224900382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165369259325199E-2"/>
                  <c:y val="3.4209703883115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Novembro/2024</c:v>
                </c:pt>
                <c:pt idx="1">
                  <c:v>Dezembro/2024</c:v>
                </c:pt>
                <c:pt idx="2">
                  <c:v>Janeiro/2025</c:v>
                </c:pt>
                <c:pt idx="3">
                  <c:v>Fevereiro/2025</c:v>
                </c:pt>
                <c:pt idx="4">
                  <c:v>Março/2025</c:v>
                </c:pt>
                <c:pt idx="5">
                  <c:v>Abril/2025</c:v>
                </c:pt>
                <c:pt idx="6">
                  <c:v>Maio/2025</c:v>
                </c:pt>
                <c:pt idx="7">
                  <c:v>Junho/2025</c:v>
                </c:pt>
                <c:pt idx="8">
                  <c:v>Julho/2025</c:v>
                </c:pt>
                <c:pt idx="9">
                  <c:v>Agosto/2025</c:v>
                </c:pt>
                <c:pt idx="10">
                  <c:v>Setembro/2025</c:v>
                </c:pt>
                <c:pt idx="11">
                  <c:v>Outubro/2025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2172</c:v>
                </c:pt>
                <c:pt idx="1">
                  <c:v>5416</c:v>
                </c:pt>
                <c:pt idx="2">
                  <c:v>6514</c:v>
                </c:pt>
                <c:pt idx="3">
                  <c:v>9117</c:v>
                </c:pt>
                <c:pt idx="4">
                  <c:v>7328</c:v>
                </c:pt>
                <c:pt idx="5">
                  <c:v>3545</c:v>
                </c:pt>
                <c:pt idx="6">
                  <c:v>1281</c:v>
                </c:pt>
                <c:pt idx="7">
                  <c:v>1856</c:v>
                </c:pt>
                <c:pt idx="8">
                  <c:v>3663</c:v>
                </c:pt>
                <c:pt idx="9">
                  <c:v>8008</c:v>
                </c:pt>
                <c:pt idx="10">
                  <c:v>3875</c:v>
                </c:pt>
                <c:pt idx="11">
                  <c:v>4465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5D6-44FA-A499-C5A6FAD4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8025856"/>
        <c:axId val="-1988028032"/>
      </c:lineChart>
      <c:catAx>
        <c:axId val="-198803292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988038368"/>
        <c:crosses val="autoZero"/>
        <c:auto val="1"/>
        <c:lblAlgn val="ctr"/>
        <c:lblOffset val="100"/>
        <c:noMultiLvlLbl val="0"/>
      </c:catAx>
      <c:valAx>
        <c:axId val="-198803836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988032928"/>
        <c:crosses val="autoZero"/>
        <c:crossBetween val="between"/>
      </c:valAx>
      <c:valAx>
        <c:axId val="-1988028032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1988025856"/>
        <c:crosses val="max"/>
        <c:crossBetween val="between"/>
      </c:valAx>
      <c:catAx>
        <c:axId val="-198802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880280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345889958404452E-3"/>
          <c:y val="3.2211012579107745E-2"/>
          <c:w val="0.23194334487501309"/>
          <c:h val="0.1214200832840512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 w="6350">
      <a:solidFill>
        <a:schemeClr val="tx1"/>
      </a:solidFill>
    </a:ln>
  </c:spPr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12967557864392E-2"/>
          <c:y val="3.5232981617700075E-2"/>
          <c:w val="0.93631596584810206"/>
          <c:h val="0.8745698560988870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733895480926439E-2"/>
                  <c:y val="2.7975268919810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797960662820258E-2"/>
                  <c:y val="3.0716277357012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0602937344821741E-2"/>
                  <c:y val="-2.5565300148936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8533197520232137E-2"/>
                  <c:y val="2.70121011287295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3B6-4FEE-8DB5-792410A0090D}"/>
                </c:ext>
                <c:ext xmlns:c15="http://schemas.microsoft.com/office/drawing/2012/chart" uri="{CE6537A1-D6FC-4f65-9D91-7224C49458BB}">
                  <c15:layout>
                    <c:manualLayout>
                      <c:w val="9.2827561203176631E-2"/>
                      <c:h val="3.3210432541750184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2.1425086856829492E-2"/>
                  <c:y val="3.1963508709390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6706446949415214E-2"/>
                  <c:y val="-2.9521381799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3841108115700351E-2"/>
                  <c:y val="3.4433169712161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412809531569672E-2"/>
                  <c:y val="3.4946018465077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2388081424480433E-2"/>
                  <c:y val="-2.5031643188422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2562482403812144E-2"/>
                  <c:y val="1.8170819830768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5631879827441768E-2"/>
                  <c:y val="-2.7977160575046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7956162934136634E-2"/>
                  <c:y val="-3.2943751091658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8.5122703422194676E-2"/>
                  <c:y val="6.0376543281662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5.7535370178989895E-2"/>
                  <c:y val="2.2720244035462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1635428267789216E-2"/>
                  <c:y val="6.199024025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5770429808141365E-16"/>
                  <c:y val="0.104814137720901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D3B6-4FEE-8DB5-792410A0090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HISTORICO!$B$16:$B$26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HISTORICO!$C$16:$C$26</c:f>
              <c:numCache>
                <c:formatCode>"R$"#,##0.00</c:formatCode>
                <c:ptCount val="11"/>
                <c:pt idx="0">
                  <c:v>10694.04</c:v>
                </c:pt>
                <c:pt idx="1">
                  <c:v>11978.01</c:v>
                </c:pt>
                <c:pt idx="2">
                  <c:v>14169.610000000002</c:v>
                </c:pt>
                <c:pt idx="3">
                  <c:v>9051.5499999999993</c:v>
                </c:pt>
                <c:pt idx="4">
                  <c:v>22506.47</c:v>
                </c:pt>
                <c:pt idx="5">
                  <c:v>30875.559999999998</c:v>
                </c:pt>
                <c:pt idx="6">
                  <c:v>27314.879999999997</c:v>
                </c:pt>
                <c:pt idx="7">
                  <c:v>33363.800000000003</c:v>
                </c:pt>
                <c:pt idx="8">
                  <c:v>50177.460000000006</c:v>
                </c:pt>
                <c:pt idx="9">
                  <c:v>10799.240000000002</c:v>
                </c:pt>
                <c:pt idx="10">
                  <c:v>18675.54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3B6-4FEE-8DB5-792410A00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8033472"/>
        <c:axId val="-198802857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318863147720483E-2"/>
                  <c:y val="-3.0560009980470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9630677545150839E-2"/>
                  <c:y val="-3.728759489688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8375538158983743E-2"/>
                  <c:y val="-2.9135410192408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8637385161659763E-2"/>
                  <c:y val="-3.085865573460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2921409172937283E-2"/>
                  <c:y val="-3.1876285850081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1048324841747823E-2"/>
                  <c:y val="-3.154541315048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9029807869966279E-2"/>
                  <c:y val="-2.9277497665112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1770628478576243E-2"/>
                  <c:y val="-3.2392786277175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7998006875931654E-2"/>
                  <c:y val="-3.398232521420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7955193639128373E-2"/>
                  <c:y val="1.9473539736740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064788996831001E-2"/>
                  <c:y val="-3.4832934643428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0395636756051132E-2"/>
                  <c:y val="-3.8022601166642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6032361003113184E-2"/>
                  <c:y val="-4.0159570746099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6.9074672747019714E-2"/>
                  <c:y val="-8.2786736445523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0056738643085023E-2"/>
                  <c:y val="-6.877696046677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7956993981372281E-2"/>
                  <c:y val="-3.4125533211456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D3B6-4FEE-8DB5-792410A0090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HISTORICO!$B$16:$B$26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HISTORICO!$D$16:$D$26</c:f>
              <c:numCache>
                <c:formatCode>#,##0</c:formatCode>
                <c:ptCount val="11"/>
                <c:pt idx="0">
                  <c:v>25132</c:v>
                </c:pt>
                <c:pt idx="1">
                  <c:v>17486</c:v>
                </c:pt>
                <c:pt idx="2">
                  <c:v>19609</c:v>
                </c:pt>
                <c:pt idx="3">
                  <c:v>15110</c:v>
                </c:pt>
                <c:pt idx="4">
                  <c:v>28841</c:v>
                </c:pt>
                <c:pt idx="5">
                  <c:v>38128</c:v>
                </c:pt>
                <c:pt idx="6">
                  <c:v>36338</c:v>
                </c:pt>
                <c:pt idx="7">
                  <c:v>38388</c:v>
                </c:pt>
                <c:pt idx="8">
                  <c:v>55514</c:v>
                </c:pt>
                <c:pt idx="9">
                  <c:v>36134</c:v>
                </c:pt>
                <c:pt idx="10">
                  <c:v>46454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F-D3B6-4FEE-8DB5-792410A00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8027488"/>
        <c:axId val="-1988037280"/>
      </c:lineChart>
      <c:catAx>
        <c:axId val="-19880334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988028576"/>
        <c:crosses val="autoZero"/>
        <c:auto val="1"/>
        <c:lblAlgn val="ctr"/>
        <c:lblOffset val="100"/>
        <c:noMultiLvlLbl val="0"/>
      </c:catAx>
      <c:valAx>
        <c:axId val="-19880285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988033472"/>
        <c:crosses val="autoZero"/>
        <c:crossBetween val="between"/>
      </c:valAx>
      <c:valAx>
        <c:axId val="-198803728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988027488"/>
        <c:crosses val="max"/>
        <c:crossBetween val="between"/>
      </c:valAx>
      <c:catAx>
        <c:axId val="-198802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8803728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6429130061731679E-2"/>
          <c:y val="3.511739962930728E-2"/>
          <c:w val="0.221475637628228"/>
          <c:h val="8.692680512902673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 w="6350">
      <a:solidFill>
        <a:schemeClr val="tx1"/>
      </a:solidFill>
    </a:ln>
  </c:spPr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</xdr:row>
      <xdr:rowOff>63494</xdr:rowOff>
    </xdr:from>
    <xdr:to>
      <xdr:col>18</xdr:col>
      <xdr:colOff>495299</xdr:colOff>
      <xdr:row>21</xdr:row>
      <xdr:rowOff>67234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66674</xdr:rowOff>
    </xdr:from>
    <xdr:to>
      <xdr:col>16</xdr:col>
      <xdr:colOff>404813</xdr:colOff>
      <xdr:row>24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11">
        <v>642.87</v>
      </c>
      <c r="D6" s="12">
        <v>1328</v>
      </c>
    </row>
    <row r="7" spans="2:4" ht="15.6" x14ac:dyDescent="0.3">
      <c r="B7" s="13" t="s">
        <v>5</v>
      </c>
      <c r="C7" s="14">
        <v>235.59</v>
      </c>
      <c r="D7" s="15">
        <v>475</v>
      </c>
    </row>
    <row r="8" spans="2:4" ht="15.6" x14ac:dyDescent="0.3">
      <c r="B8" s="10" t="s">
        <v>6</v>
      </c>
      <c r="C8" s="11">
        <v>651.65</v>
      </c>
      <c r="D8" s="12">
        <v>1336</v>
      </c>
    </row>
    <row r="9" spans="2:4" ht="15.6" x14ac:dyDescent="0.3">
      <c r="B9" s="13" t="s">
        <v>7</v>
      </c>
      <c r="C9" s="14">
        <v>732.92</v>
      </c>
      <c r="D9" s="15">
        <v>1443</v>
      </c>
    </row>
    <row r="10" spans="2:4" ht="15.6" x14ac:dyDescent="0.3">
      <c r="B10" s="10" t="s">
        <v>8</v>
      </c>
      <c r="C10" s="11">
        <v>754.97</v>
      </c>
      <c r="D10" s="12">
        <v>1501</v>
      </c>
    </row>
    <row r="11" spans="2:4" ht="15.6" x14ac:dyDescent="0.3">
      <c r="B11" s="13" t="s">
        <v>9</v>
      </c>
      <c r="C11" s="14">
        <v>919.21</v>
      </c>
      <c r="D11" s="15">
        <v>1891</v>
      </c>
    </row>
    <row r="12" spans="2:4" ht="15.6" x14ac:dyDescent="0.3">
      <c r="B12" s="10" t="s">
        <v>10</v>
      </c>
      <c r="C12" s="11">
        <v>886.67</v>
      </c>
      <c r="D12" s="12">
        <v>1860</v>
      </c>
    </row>
    <row r="13" spans="2:4" ht="15.6" x14ac:dyDescent="0.3">
      <c r="B13" s="13" t="s">
        <v>11</v>
      </c>
      <c r="C13" s="14">
        <v>638.78</v>
      </c>
      <c r="D13" s="15">
        <v>1320</v>
      </c>
    </row>
    <row r="14" spans="2:4" ht="15.6" x14ac:dyDescent="0.3">
      <c r="B14" s="10" t="s">
        <v>12</v>
      </c>
      <c r="C14" s="11">
        <v>582.08000000000004</v>
      </c>
      <c r="D14" s="12">
        <v>1096</v>
      </c>
    </row>
    <row r="15" spans="2:4" ht="15.6" x14ac:dyDescent="0.3">
      <c r="B15" s="13" t="s">
        <v>13</v>
      </c>
      <c r="C15" s="14">
        <v>555.26</v>
      </c>
      <c r="D15" s="15">
        <v>1183</v>
      </c>
    </row>
    <row r="16" spans="2:4" ht="15.6" x14ac:dyDescent="0.3">
      <c r="B16" s="10" t="s">
        <v>14</v>
      </c>
      <c r="C16" s="11">
        <v>518.82000000000005</v>
      </c>
      <c r="D16" s="12">
        <v>1144</v>
      </c>
    </row>
    <row r="17" spans="2:4" ht="15.6" x14ac:dyDescent="0.3">
      <c r="B17" s="13" t="s">
        <v>15</v>
      </c>
      <c r="C17" s="14">
        <v>551.04999999999995</v>
      </c>
      <c r="D17" s="15">
        <v>1144</v>
      </c>
    </row>
    <row r="18" spans="2:4" ht="16.2" thickBot="1" x14ac:dyDescent="0.35">
      <c r="B18" s="16" t="s">
        <v>16</v>
      </c>
      <c r="C18" s="17">
        <f>SUM(C6:C17)</f>
        <v>7669.87</v>
      </c>
      <c r="D18" s="18">
        <f>SUM(D6:D17)</f>
        <v>15721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1" sqref="B11:D17"/>
    </sheetView>
  </sheetViews>
  <sheetFormatPr defaultRowHeight="14.4" x14ac:dyDescent="0.3"/>
  <cols>
    <col min="1" max="1" width="31" customWidth="1"/>
    <col min="2" max="2" width="22.44140625" customWidth="1"/>
    <col min="3" max="3" width="25.5546875" customWidth="1"/>
    <col min="4" max="4" width="30.332031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38">
        <v>2624.65</v>
      </c>
      <c r="D6" s="39">
        <v>3020</v>
      </c>
    </row>
    <row r="7" spans="2:4" ht="15.6" x14ac:dyDescent="0.3">
      <c r="B7" s="13" t="s">
        <v>5</v>
      </c>
      <c r="C7" s="24">
        <v>2283.2600000000002</v>
      </c>
      <c r="D7" s="25">
        <v>2836</v>
      </c>
    </row>
    <row r="8" spans="2:4" ht="15.6" x14ac:dyDescent="0.3">
      <c r="B8" s="10" t="s">
        <v>6</v>
      </c>
      <c r="C8" s="22">
        <v>2193.44</v>
      </c>
      <c r="D8" s="23">
        <v>2678</v>
      </c>
    </row>
    <row r="9" spans="2:4" ht="15.6" x14ac:dyDescent="0.3">
      <c r="B9" s="13" t="s">
        <v>7</v>
      </c>
      <c r="C9" s="24">
        <v>1995.66</v>
      </c>
      <c r="D9" s="25">
        <v>2429</v>
      </c>
    </row>
    <row r="10" spans="2:4" ht="15.6" x14ac:dyDescent="0.3">
      <c r="B10" s="10" t="s">
        <v>8</v>
      </c>
      <c r="C10" s="22">
        <v>1860.4</v>
      </c>
      <c r="D10" s="23">
        <v>2338</v>
      </c>
    </row>
    <row r="11" spans="2:4" ht="15.6" x14ac:dyDescent="0.3">
      <c r="B11" s="13" t="s">
        <v>9</v>
      </c>
      <c r="C11" s="24">
        <v>8570.7099999999991</v>
      </c>
      <c r="D11" s="25">
        <v>10381</v>
      </c>
    </row>
    <row r="12" spans="2:4" ht="15.6" x14ac:dyDescent="0.3">
      <c r="B12" s="10" t="s">
        <v>10</v>
      </c>
      <c r="C12" s="22">
        <v>3362.88</v>
      </c>
      <c r="D12" s="23">
        <v>3936</v>
      </c>
    </row>
    <row r="13" spans="2:4" ht="15.6" x14ac:dyDescent="0.3">
      <c r="B13" s="13" t="s">
        <v>11</v>
      </c>
      <c r="C13" s="34">
        <v>3627.23</v>
      </c>
      <c r="D13" s="25">
        <v>4029</v>
      </c>
    </row>
    <row r="14" spans="2:4" ht="15.6" x14ac:dyDescent="0.3">
      <c r="B14" s="10" t="s">
        <v>12</v>
      </c>
      <c r="C14" s="29">
        <v>3931.45</v>
      </c>
      <c r="D14" s="23">
        <v>4080</v>
      </c>
    </row>
    <row r="15" spans="2:4" ht="15.6" x14ac:dyDescent="0.3">
      <c r="B15" s="13" t="s">
        <v>13</v>
      </c>
      <c r="C15" s="34">
        <v>100.49</v>
      </c>
      <c r="D15" s="35">
        <v>100</v>
      </c>
    </row>
    <row r="16" spans="2:4" ht="15.6" x14ac:dyDescent="0.3">
      <c r="B16" s="10" t="s">
        <v>14</v>
      </c>
      <c r="C16" s="33">
        <v>97.21</v>
      </c>
      <c r="D16" s="36">
        <v>100</v>
      </c>
    </row>
    <row r="17" spans="2:4" ht="15.6" x14ac:dyDescent="0.3">
      <c r="B17" s="13" t="s">
        <v>15</v>
      </c>
      <c r="C17" s="1">
        <v>2716.42</v>
      </c>
      <c r="D17" s="37">
        <v>2461</v>
      </c>
    </row>
    <row r="18" spans="2:4" ht="16.2" thickBot="1" x14ac:dyDescent="0.35">
      <c r="B18" s="26" t="s">
        <v>16</v>
      </c>
      <c r="C18" s="27">
        <f>SUM(C6:C17)</f>
        <v>33363.800000000003</v>
      </c>
      <c r="D18" s="28">
        <f>SUM(D6:D17)</f>
        <v>38388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2" width="2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38">
        <v>8368.5400000000009</v>
      </c>
      <c r="D6" s="39">
        <f>3655+4142</f>
        <v>7797</v>
      </c>
    </row>
    <row r="7" spans="2:4" ht="15.6" x14ac:dyDescent="0.3">
      <c r="B7" s="13" t="s">
        <v>5</v>
      </c>
      <c r="C7" s="24">
        <v>4645.4799999999996</v>
      </c>
      <c r="D7" s="25">
        <v>4414</v>
      </c>
    </row>
    <row r="8" spans="2:4" ht="15.6" x14ac:dyDescent="0.3">
      <c r="B8" s="10" t="s">
        <v>6</v>
      </c>
      <c r="C8" s="22">
        <v>10503.36</v>
      </c>
      <c r="D8" s="23">
        <v>10135</v>
      </c>
    </row>
    <row r="9" spans="2:4" ht="15.6" x14ac:dyDescent="0.3">
      <c r="B9" s="13" t="s">
        <v>7</v>
      </c>
      <c r="C9" s="24">
        <v>5626.36</v>
      </c>
      <c r="D9" s="25">
        <v>5167</v>
      </c>
    </row>
    <row r="10" spans="2:4" ht="15.6" x14ac:dyDescent="0.3">
      <c r="B10" s="10" t="s">
        <v>8</v>
      </c>
      <c r="C10" s="22">
        <v>96.66</v>
      </c>
      <c r="D10" s="23">
        <v>100</v>
      </c>
    </row>
    <row r="11" spans="2:4" ht="15.6" x14ac:dyDescent="0.3">
      <c r="B11" s="13" t="s">
        <v>9</v>
      </c>
      <c r="C11" s="24">
        <v>2699.84</v>
      </c>
      <c r="D11" s="25">
        <v>3177</v>
      </c>
    </row>
    <row r="12" spans="2:4" ht="15.6" x14ac:dyDescent="0.3">
      <c r="B12" s="10" t="s">
        <v>10</v>
      </c>
      <c r="C12" s="22">
        <v>3533.92</v>
      </c>
      <c r="D12" s="23">
        <v>4530</v>
      </c>
    </row>
    <row r="13" spans="2:4" ht="15.6" x14ac:dyDescent="0.3">
      <c r="B13" s="13" t="s">
        <v>11</v>
      </c>
      <c r="C13" s="34">
        <v>3310.33</v>
      </c>
      <c r="D13" s="25">
        <v>4381</v>
      </c>
    </row>
    <row r="14" spans="2:4" ht="15.6" x14ac:dyDescent="0.3">
      <c r="B14" s="10" t="s">
        <v>12</v>
      </c>
      <c r="C14" s="29">
        <v>3092.41</v>
      </c>
      <c r="D14" s="23">
        <v>4123</v>
      </c>
    </row>
    <row r="15" spans="2:4" ht="15.6" x14ac:dyDescent="0.3">
      <c r="B15" s="13" t="s">
        <v>13</v>
      </c>
      <c r="C15" s="34">
        <v>2432.5300000000002</v>
      </c>
      <c r="D15" s="35">
        <v>3520</v>
      </c>
    </row>
    <row r="16" spans="2:4" ht="15.6" x14ac:dyDescent="0.3">
      <c r="B16" s="10" t="s">
        <v>14</v>
      </c>
      <c r="C16" s="33">
        <v>1716.12</v>
      </c>
      <c r="D16" s="36">
        <v>2447</v>
      </c>
    </row>
    <row r="17" spans="2:4" ht="15.6" x14ac:dyDescent="0.3">
      <c r="B17" s="13" t="s">
        <v>15</v>
      </c>
      <c r="C17" s="34">
        <v>4151.91</v>
      </c>
      <c r="D17" s="37">
        <v>5723</v>
      </c>
    </row>
    <row r="18" spans="2:4" ht="16.2" thickBot="1" x14ac:dyDescent="0.35">
      <c r="B18" s="26" t="s">
        <v>16</v>
      </c>
      <c r="C18" s="27">
        <f>SUM(C6:C17)</f>
        <v>50177.460000000006</v>
      </c>
      <c r="D18" s="28">
        <f>SUM(D6:D17)</f>
        <v>55514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10" workbookViewId="0">
      <selection activeCell="F13" sqref="F13"/>
    </sheetView>
  </sheetViews>
  <sheetFormatPr defaultRowHeight="14.4" x14ac:dyDescent="0.3"/>
  <cols>
    <col min="1" max="2" width="2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38">
        <v>149.41999999999999</v>
      </c>
      <c r="D6" s="39">
        <v>6586</v>
      </c>
    </row>
    <row r="7" spans="2:4" ht="15.6" x14ac:dyDescent="0.3">
      <c r="B7" s="13" t="s">
        <v>5</v>
      </c>
      <c r="C7" s="24">
        <v>3316.37</v>
      </c>
      <c r="D7" s="25">
        <v>7630</v>
      </c>
    </row>
    <row r="8" spans="2:4" ht="15.6" x14ac:dyDescent="0.3">
      <c r="B8" s="10" t="s">
        <v>6</v>
      </c>
      <c r="C8" s="22">
        <v>1441.8</v>
      </c>
      <c r="D8" s="23">
        <v>4840</v>
      </c>
    </row>
    <row r="9" spans="2:4" ht="15.6" x14ac:dyDescent="0.3">
      <c r="B9" s="13" t="s">
        <v>7</v>
      </c>
      <c r="C9" s="24">
        <v>1697.45</v>
      </c>
      <c r="D9" s="25">
        <v>4344</v>
      </c>
    </row>
    <row r="10" spans="2:4" ht="15.6" x14ac:dyDescent="0.3">
      <c r="B10" s="10" t="s">
        <v>8</v>
      </c>
      <c r="C10" s="22">
        <v>89.07</v>
      </c>
      <c r="D10" s="23">
        <v>100</v>
      </c>
    </row>
    <row r="11" spans="2:4" ht="15.6" x14ac:dyDescent="0.3">
      <c r="B11" s="13" t="s">
        <v>9</v>
      </c>
      <c r="C11" s="24">
        <v>177.64</v>
      </c>
      <c r="D11" s="25">
        <v>1308</v>
      </c>
    </row>
    <row r="12" spans="2:4" ht="15.6" x14ac:dyDescent="0.3">
      <c r="B12" s="10" t="s">
        <v>10</v>
      </c>
      <c r="C12" s="22">
        <v>894.97</v>
      </c>
      <c r="D12" s="23">
        <v>2249</v>
      </c>
    </row>
    <row r="13" spans="2:4" ht="15.6" x14ac:dyDescent="0.3">
      <c r="B13" s="13" t="s">
        <v>11</v>
      </c>
      <c r="C13" s="34">
        <v>1492.47</v>
      </c>
      <c r="D13" s="25">
        <v>1954</v>
      </c>
    </row>
    <row r="14" spans="2:4" ht="15.6" x14ac:dyDescent="0.3">
      <c r="B14" s="10" t="s">
        <v>12</v>
      </c>
      <c r="C14" s="29">
        <v>216.53</v>
      </c>
      <c r="D14" s="23">
        <v>1730</v>
      </c>
    </row>
    <row r="15" spans="2:4" ht="15.6" x14ac:dyDescent="0.3">
      <c r="B15" s="13" t="s">
        <v>13</v>
      </c>
      <c r="C15" s="24">
        <v>839.61</v>
      </c>
      <c r="D15" s="35">
        <v>1189</v>
      </c>
    </row>
    <row r="16" spans="2:4" ht="15.6" x14ac:dyDescent="0.3">
      <c r="B16" s="10" t="s">
        <v>14</v>
      </c>
      <c r="C16" s="22">
        <v>334.89</v>
      </c>
      <c r="D16" s="23">
        <v>3333</v>
      </c>
    </row>
    <row r="17" spans="2:4" ht="15.6" x14ac:dyDescent="0.3">
      <c r="B17" s="13" t="s">
        <v>15</v>
      </c>
      <c r="C17" s="24">
        <v>149.02000000000001</v>
      </c>
      <c r="D17" s="40">
        <v>871</v>
      </c>
    </row>
    <row r="18" spans="2:4" ht="16.2" thickBot="1" x14ac:dyDescent="0.35">
      <c r="B18" s="26" t="s">
        <v>16</v>
      </c>
      <c r="C18" s="27">
        <f>SUM(C6:C17)</f>
        <v>10799.240000000002</v>
      </c>
      <c r="D18" s="28">
        <f>SUM(D6:D17)</f>
        <v>36134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4" sqref="D24"/>
    </sheetView>
  </sheetViews>
  <sheetFormatPr defaultRowHeight="14.4" x14ac:dyDescent="0.3"/>
  <cols>
    <col min="1" max="2" width="2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11">
        <v>305.61</v>
      </c>
      <c r="D6" s="12">
        <v>3003</v>
      </c>
    </row>
    <row r="7" spans="2:4" ht="15.6" x14ac:dyDescent="0.3">
      <c r="B7" s="13" t="s">
        <v>5</v>
      </c>
      <c r="C7" s="24">
        <v>141.4</v>
      </c>
      <c r="D7" s="25">
        <v>838</v>
      </c>
    </row>
    <row r="8" spans="2:4" ht="15.6" x14ac:dyDescent="0.3">
      <c r="B8" s="10" t="s">
        <v>6</v>
      </c>
      <c r="C8" s="22">
        <v>5790.78</v>
      </c>
      <c r="D8" s="23">
        <v>16871</v>
      </c>
    </row>
    <row r="9" spans="2:4" ht="15.6" x14ac:dyDescent="0.3">
      <c r="B9" s="13" t="s">
        <v>7</v>
      </c>
      <c r="C9" s="24">
        <v>2157.42</v>
      </c>
      <c r="D9" s="25">
        <v>4716</v>
      </c>
    </row>
    <row r="10" spans="2:4" ht="16.2" thickBot="1" x14ac:dyDescent="0.35">
      <c r="B10" s="10" t="s">
        <v>8</v>
      </c>
      <c r="C10" s="54">
        <v>1515.18</v>
      </c>
      <c r="D10" s="53">
        <v>3172</v>
      </c>
    </row>
    <row r="11" spans="2:4" ht="16.2" thickBot="1" x14ac:dyDescent="0.35">
      <c r="B11" s="13" t="s">
        <v>9</v>
      </c>
      <c r="C11" s="55">
        <v>2520.23</v>
      </c>
      <c r="D11" s="44">
        <v>3436</v>
      </c>
    </row>
    <row r="12" spans="2:4" ht="16.2" thickBot="1" x14ac:dyDescent="0.35">
      <c r="B12" s="10" t="s">
        <v>10</v>
      </c>
      <c r="C12" s="54">
        <v>88.79</v>
      </c>
      <c r="D12" s="53">
        <v>100</v>
      </c>
    </row>
    <row r="13" spans="2:4" ht="16.2" thickBot="1" x14ac:dyDescent="0.35">
      <c r="B13" s="13" t="s">
        <v>11</v>
      </c>
      <c r="C13" s="55">
        <v>2241.5700000000002</v>
      </c>
      <c r="D13" s="44">
        <v>2804</v>
      </c>
    </row>
    <row r="14" spans="2:4" ht="16.2" thickBot="1" x14ac:dyDescent="0.35">
      <c r="B14" s="10" t="s">
        <v>12</v>
      </c>
      <c r="C14" s="54">
        <v>2563.91</v>
      </c>
      <c r="D14" s="53">
        <v>3123</v>
      </c>
    </row>
    <row r="15" spans="2:4" ht="16.2" thickBot="1" x14ac:dyDescent="0.35">
      <c r="B15" s="13" t="s">
        <v>13</v>
      </c>
      <c r="C15" s="55">
        <v>215.45</v>
      </c>
      <c r="D15" s="44">
        <v>803</v>
      </c>
    </row>
    <row r="16" spans="2:4" ht="16.2" thickBot="1" x14ac:dyDescent="0.35">
      <c r="B16" s="10" t="s">
        <v>14</v>
      </c>
      <c r="C16" s="54">
        <v>241.54</v>
      </c>
      <c r="D16" s="53">
        <v>2172</v>
      </c>
    </row>
    <row r="17" spans="2:4" ht="16.2" thickBot="1" x14ac:dyDescent="0.35">
      <c r="B17" s="13" t="s">
        <v>15</v>
      </c>
      <c r="C17" s="55">
        <v>893.66</v>
      </c>
      <c r="D17" s="44">
        <v>5416</v>
      </c>
    </row>
    <row r="18" spans="2:4" ht="16.2" thickBot="1" x14ac:dyDescent="0.35">
      <c r="B18" s="26" t="s">
        <v>16</v>
      </c>
      <c r="C18" s="27">
        <f>SUM(C6:C17)</f>
        <v>18675.54</v>
      </c>
      <c r="D18" s="28">
        <f>SUM(D6:D17)</f>
        <v>46454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28" sqref="F28"/>
    </sheetView>
  </sheetViews>
  <sheetFormatPr defaultRowHeight="14.4" x14ac:dyDescent="0.3"/>
  <cols>
    <col min="1" max="2" width="2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11">
        <v>0</v>
      </c>
      <c r="D6" s="12">
        <v>0</v>
      </c>
    </row>
    <row r="7" spans="2:4" ht="15.6" x14ac:dyDescent="0.3">
      <c r="B7" s="13" t="s">
        <v>5</v>
      </c>
      <c r="C7" s="24">
        <v>0</v>
      </c>
      <c r="D7" s="25">
        <v>0</v>
      </c>
    </row>
    <row r="8" spans="2:4" ht="15.6" x14ac:dyDescent="0.3">
      <c r="B8" s="10" t="s">
        <v>6</v>
      </c>
      <c r="C8" s="22">
        <v>0</v>
      </c>
      <c r="D8" s="23">
        <v>0</v>
      </c>
    </row>
    <row r="9" spans="2:4" ht="15.6" x14ac:dyDescent="0.3">
      <c r="B9" s="13" t="s">
        <v>7</v>
      </c>
      <c r="C9" s="24">
        <v>0</v>
      </c>
      <c r="D9" s="25">
        <v>0</v>
      </c>
    </row>
    <row r="10" spans="2:4" ht="16.2" thickBot="1" x14ac:dyDescent="0.35">
      <c r="B10" s="10" t="s">
        <v>8</v>
      </c>
      <c r="C10" s="54">
        <v>0</v>
      </c>
      <c r="D10" s="53">
        <v>0</v>
      </c>
    </row>
    <row r="11" spans="2:4" ht="16.2" thickBot="1" x14ac:dyDescent="0.35">
      <c r="B11" s="13" t="s">
        <v>9</v>
      </c>
      <c r="C11" s="55">
        <v>0</v>
      </c>
      <c r="D11" s="44">
        <v>0</v>
      </c>
    </row>
    <row r="12" spans="2:4" ht="15.6" x14ac:dyDescent="0.3">
      <c r="B12" s="10" t="s">
        <v>10</v>
      </c>
      <c r="C12" s="22">
        <v>0</v>
      </c>
      <c r="D12" s="23">
        <v>0</v>
      </c>
    </row>
    <row r="13" spans="2:4" ht="15.6" x14ac:dyDescent="0.3">
      <c r="B13" s="13" t="s">
        <v>11</v>
      </c>
      <c r="C13" s="34">
        <v>0</v>
      </c>
      <c r="D13" s="25">
        <v>0</v>
      </c>
    </row>
    <row r="14" spans="2:4" ht="15.6" x14ac:dyDescent="0.3">
      <c r="B14" s="10" t="s">
        <v>12</v>
      </c>
      <c r="C14" s="29">
        <v>0</v>
      </c>
      <c r="D14" s="23">
        <v>0</v>
      </c>
    </row>
    <row r="15" spans="2:4" ht="15.6" x14ac:dyDescent="0.3">
      <c r="B15" s="13" t="s">
        <v>13</v>
      </c>
      <c r="C15" s="24">
        <v>0</v>
      </c>
      <c r="D15" s="35">
        <v>0</v>
      </c>
    </row>
    <row r="16" spans="2:4" ht="15.6" x14ac:dyDescent="0.3">
      <c r="B16" s="10" t="s">
        <v>14</v>
      </c>
      <c r="C16" s="22">
        <v>0</v>
      </c>
      <c r="D16" s="23">
        <v>0</v>
      </c>
    </row>
    <row r="17" spans="2:4" ht="15.6" x14ac:dyDescent="0.3">
      <c r="B17" s="13" t="s">
        <v>15</v>
      </c>
      <c r="C17" s="24">
        <v>0</v>
      </c>
      <c r="D17" s="40">
        <v>0</v>
      </c>
    </row>
    <row r="18" spans="2:4" ht="16.2" thickBot="1" x14ac:dyDescent="0.35">
      <c r="B18" s="26" t="s">
        <v>16</v>
      </c>
      <c r="C18" s="27">
        <f>SUM(C6:C17)</f>
        <v>0</v>
      </c>
      <c r="D18" s="2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7"/>
  <sheetViews>
    <sheetView tabSelected="1" topLeftCell="C1" workbookViewId="0">
      <selection activeCell="D18" sqref="D18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18" ht="15" thickBot="1" x14ac:dyDescent="0.35"/>
    <row r="4" spans="1:18" ht="22.5" customHeight="1" thickBot="1" x14ac:dyDescent="0.35">
      <c r="B4" s="56" t="s">
        <v>19</v>
      </c>
      <c r="C4" s="57"/>
      <c r="D4" s="58"/>
    </row>
    <row r="5" spans="1:18" ht="18.600000000000001" thickTop="1" x14ac:dyDescent="0.35">
      <c r="A5" s="1"/>
      <c r="B5" s="7" t="s">
        <v>2</v>
      </c>
      <c r="C5" s="41" t="s">
        <v>17</v>
      </c>
      <c r="D5" s="9" t="s">
        <v>3</v>
      </c>
    </row>
    <row r="6" spans="1:18" ht="16.2" thickBot="1" x14ac:dyDescent="0.35">
      <c r="B6" s="51" t="s">
        <v>21</v>
      </c>
      <c r="C6" s="52">
        <v>241.54</v>
      </c>
      <c r="D6" s="53">
        <v>2172</v>
      </c>
    </row>
    <row r="7" spans="1:18" ht="16.2" thickBot="1" x14ac:dyDescent="0.35">
      <c r="B7" s="42" t="s">
        <v>22</v>
      </c>
      <c r="C7" s="43">
        <v>893.66</v>
      </c>
      <c r="D7" s="44">
        <v>5416</v>
      </c>
    </row>
    <row r="8" spans="1:18" ht="16.2" thickBot="1" x14ac:dyDescent="0.35">
      <c r="B8" s="51" t="s">
        <v>23</v>
      </c>
      <c r="C8" s="52">
        <v>1380.92</v>
      </c>
      <c r="D8" s="53">
        <v>6514</v>
      </c>
    </row>
    <row r="9" spans="1:18" ht="16.2" thickBot="1" x14ac:dyDescent="0.35">
      <c r="B9" s="42" t="s">
        <v>24</v>
      </c>
      <c r="C9" s="43">
        <v>2819.29</v>
      </c>
      <c r="D9" s="44">
        <v>9117</v>
      </c>
    </row>
    <row r="10" spans="1:18" ht="16.2" thickBot="1" x14ac:dyDescent="0.35">
      <c r="B10" s="42" t="s">
        <v>25</v>
      </c>
      <c r="C10" s="43">
        <v>4057.69</v>
      </c>
      <c r="D10" s="44">
        <v>7328</v>
      </c>
    </row>
    <row r="11" spans="1:18" ht="16.2" thickBot="1" x14ac:dyDescent="0.35">
      <c r="B11" s="51" t="s">
        <v>26</v>
      </c>
      <c r="C11" s="52">
        <v>763.85</v>
      </c>
      <c r="D11" s="53">
        <v>3545</v>
      </c>
      <c r="R11" t="s">
        <v>20</v>
      </c>
    </row>
    <row r="12" spans="1:18" ht="16.2" thickBot="1" x14ac:dyDescent="0.35">
      <c r="B12" s="42" t="s">
        <v>27</v>
      </c>
      <c r="C12" s="43">
        <v>201.72</v>
      </c>
      <c r="D12" s="44">
        <v>1281</v>
      </c>
    </row>
    <row r="13" spans="1:18" ht="16.2" thickBot="1" x14ac:dyDescent="0.35">
      <c r="B13" s="42" t="s">
        <v>28</v>
      </c>
      <c r="C13" s="43">
        <v>251.34</v>
      </c>
      <c r="D13" s="44">
        <v>1856</v>
      </c>
    </row>
    <row r="14" spans="1:18" ht="16.2" thickBot="1" x14ac:dyDescent="0.35">
      <c r="B14" s="42" t="s">
        <v>29</v>
      </c>
      <c r="C14" s="43">
        <v>2130.15</v>
      </c>
      <c r="D14" s="44">
        <v>3663</v>
      </c>
    </row>
    <row r="15" spans="1:18" ht="16.2" thickBot="1" x14ac:dyDescent="0.35">
      <c r="B15" s="51" t="s">
        <v>30</v>
      </c>
      <c r="C15" s="52">
        <v>6818.89</v>
      </c>
      <c r="D15" s="53">
        <v>8008</v>
      </c>
    </row>
    <row r="16" spans="1:18" ht="16.2" thickBot="1" x14ac:dyDescent="0.35">
      <c r="B16" s="42" t="s">
        <v>31</v>
      </c>
      <c r="C16" s="43">
        <v>2332.5300000000002</v>
      </c>
      <c r="D16" s="44">
        <v>3875</v>
      </c>
    </row>
    <row r="17" spans="2:4" ht="16.2" thickBot="1" x14ac:dyDescent="0.35">
      <c r="B17" s="42" t="s">
        <v>32</v>
      </c>
      <c r="C17" s="43">
        <v>1888.65</v>
      </c>
      <c r="D17" s="44">
        <v>4465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zoomScale="80" zoomScaleNormal="80" workbookViewId="0">
      <selection activeCell="E27" sqref="E27"/>
    </sheetView>
  </sheetViews>
  <sheetFormatPr defaultColWidth="9.109375" defaultRowHeight="14.4" x14ac:dyDescent="0.3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 x14ac:dyDescent="0.35">
      <c r="F3" s="3"/>
    </row>
    <row r="4" spans="1:6" ht="27.75" customHeight="1" x14ac:dyDescent="0.85">
      <c r="A4" s="4"/>
      <c r="B4" s="59" t="s">
        <v>19</v>
      </c>
      <c r="C4" s="60"/>
      <c r="D4" s="61"/>
      <c r="F4" s="5"/>
    </row>
    <row r="5" spans="1:6" ht="18" x14ac:dyDescent="0.35">
      <c r="A5" s="6"/>
      <c r="B5" s="30" t="s">
        <v>0</v>
      </c>
      <c r="C5" s="31" t="s">
        <v>18</v>
      </c>
      <c r="D5" s="32" t="s">
        <v>1</v>
      </c>
    </row>
    <row r="6" spans="1:6" ht="18" x14ac:dyDescent="0.35">
      <c r="A6" s="6"/>
      <c r="B6" s="13">
        <v>2004</v>
      </c>
      <c r="C6" s="45">
        <v>6607.91</v>
      </c>
      <c r="D6" s="15">
        <v>15709</v>
      </c>
    </row>
    <row r="7" spans="1:6" ht="18" x14ac:dyDescent="0.35">
      <c r="A7" s="6"/>
      <c r="B7" s="10">
        <v>2005</v>
      </c>
      <c r="C7" s="46">
        <v>5208.5200000000004</v>
      </c>
      <c r="D7" s="12">
        <v>11790</v>
      </c>
    </row>
    <row r="8" spans="1:6" ht="18" x14ac:dyDescent="0.35">
      <c r="A8" s="6"/>
      <c r="B8" s="13">
        <v>2006</v>
      </c>
      <c r="C8" s="45">
        <v>6582.18</v>
      </c>
      <c r="D8" s="15">
        <v>14029</v>
      </c>
    </row>
    <row r="9" spans="1:6" ht="18" x14ac:dyDescent="0.35">
      <c r="A9" s="6"/>
      <c r="B9" s="10">
        <v>2007</v>
      </c>
      <c r="C9" s="46">
        <v>8189.64</v>
      </c>
      <c r="D9" s="12">
        <v>19955</v>
      </c>
    </row>
    <row r="10" spans="1:6" ht="18" x14ac:dyDescent="0.35">
      <c r="A10" s="6"/>
      <c r="B10" s="13">
        <v>2008</v>
      </c>
      <c r="C10" s="45">
        <v>17008.2</v>
      </c>
      <c r="D10" s="15">
        <v>39547</v>
      </c>
    </row>
    <row r="11" spans="1:6" ht="18" x14ac:dyDescent="0.35">
      <c r="A11" s="6"/>
      <c r="B11" s="10">
        <v>2009</v>
      </c>
      <c r="C11" s="46">
        <v>15011.42</v>
      </c>
      <c r="D11" s="12">
        <v>34440</v>
      </c>
    </row>
    <row r="12" spans="1:6" ht="18" x14ac:dyDescent="0.35">
      <c r="A12" s="6"/>
      <c r="B12" s="13">
        <v>2010</v>
      </c>
      <c r="C12" s="45">
        <v>9312.25</v>
      </c>
      <c r="D12" s="15">
        <v>21412</v>
      </c>
    </row>
    <row r="13" spans="1:6" ht="18" x14ac:dyDescent="0.35">
      <c r="A13" s="6"/>
      <c r="B13" s="10">
        <v>2011</v>
      </c>
      <c r="C13" s="46">
        <v>7256.85</v>
      </c>
      <c r="D13" s="12">
        <v>15937</v>
      </c>
    </row>
    <row r="14" spans="1:6" ht="15.6" x14ac:dyDescent="0.3">
      <c r="B14" s="13">
        <v>2012</v>
      </c>
      <c r="C14" s="45">
        <f>'2012'!C$18</f>
        <v>7669.87</v>
      </c>
      <c r="D14" s="15">
        <f>'2012'!D$18</f>
        <v>15721</v>
      </c>
    </row>
    <row r="15" spans="1:6" ht="15.6" x14ac:dyDescent="0.3">
      <c r="B15" s="10">
        <v>2013</v>
      </c>
      <c r="C15" s="46">
        <f>'2013'!C$18</f>
        <v>11315.129999999997</v>
      </c>
      <c r="D15" s="12">
        <f>'2013'!D$18</f>
        <v>29201</v>
      </c>
    </row>
    <row r="16" spans="1:6" ht="15.6" x14ac:dyDescent="0.3">
      <c r="B16" s="13">
        <v>2014</v>
      </c>
      <c r="C16" s="45">
        <f>'2014'!C$18</f>
        <v>10694.04</v>
      </c>
      <c r="D16" s="15">
        <f>'2014'!D$18</f>
        <v>25132</v>
      </c>
    </row>
    <row r="17" spans="2:4" ht="15.6" x14ac:dyDescent="0.3">
      <c r="B17" s="10">
        <v>2015</v>
      </c>
      <c r="C17" s="46">
        <f>'2015'!C$18</f>
        <v>11978.01</v>
      </c>
      <c r="D17" s="12">
        <f>'2015'!D$18</f>
        <v>17486</v>
      </c>
    </row>
    <row r="18" spans="2:4" ht="15.6" x14ac:dyDescent="0.3">
      <c r="B18" s="13">
        <v>2016</v>
      </c>
      <c r="C18" s="45">
        <f>'2016'!C$18</f>
        <v>14169.610000000002</v>
      </c>
      <c r="D18" s="15">
        <f>'2016'!D$18</f>
        <v>19609</v>
      </c>
    </row>
    <row r="19" spans="2:4" ht="15.6" x14ac:dyDescent="0.3">
      <c r="B19" s="10">
        <v>2017</v>
      </c>
      <c r="C19" s="46">
        <f>'2017'!C$18</f>
        <v>9051.5499999999993</v>
      </c>
      <c r="D19" s="12">
        <f>'2017'!D$18</f>
        <v>15110</v>
      </c>
    </row>
    <row r="20" spans="2:4" ht="15.6" x14ac:dyDescent="0.3">
      <c r="B20" s="13">
        <v>2018</v>
      </c>
      <c r="C20" s="45">
        <f>'2018'!C$18</f>
        <v>22506.47</v>
      </c>
      <c r="D20" s="15">
        <f>'2018'!D$18</f>
        <v>28841</v>
      </c>
    </row>
    <row r="21" spans="2:4" ht="15.6" x14ac:dyDescent="0.3">
      <c r="B21" s="10">
        <v>2019</v>
      </c>
      <c r="C21" s="46">
        <f>'2019'!C18</f>
        <v>30875.559999999998</v>
      </c>
      <c r="D21" s="12">
        <f>'2019'!D18</f>
        <v>38128</v>
      </c>
    </row>
    <row r="22" spans="2:4" ht="15.6" x14ac:dyDescent="0.3">
      <c r="B22" s="13">
        <v>2020</v>
      </c>
      <c r="C22" s="47">
        <f>'2020'!C$18</f>
        <v>27314.879999999997</v>
      </c>
      <c r="D22" s="25">
        <f>'2020'!D$18</f>
        <v>36338</v>
      </c>
    </row>
    <row r="23" spans="2:4" ht="15.6" x14ac:dyDescent="0.3">
      <c r="B23" s="10">
        <v>2021</v>
      </c>
      <c r="C23" s="46">
        <f>'2021'!C$18</f>
        <v>33363.800000000003</v>
      </c>
      <c r="D23" s="12">
        <f>'2021'!D$18</f>
        <v>38388</v>
      </c>
    </row>
    <row r="24" spans="2:4" ht="15.6" x14ac:dyDescent="0.3">
      <c r="B24" s="13">
        <v>2022</v>
      </c>
      <c r="C24" s="47">
        <f>'2022'!C$18</f>
        <v>50177.460000000006</v>
      </c>
      <c r="D24" s="25">
        <f>'2022'!D$18</f>
        <v>55514</v>
      </c>
    </row>
    <row r="25" spans="2:4" ht="16.2" thickBot="1" x14ac:dyDescent="0.35">
      <c r="B25" s="48">
        <v>2023</v>
      </c>
      <c r="C25" s="49">
        <f>'2023'!C$18</f>
        <v>10799.240000000002</v>
      </c>
      <c r="D25" s="50">
        <f>'2023'!D$18</f>
        <v>36134</v>
      </c>
    </row>
    <row r="26" spans="2:4" ht="15.6" x14ac:dyDescent="0.3">
      <c r="B26" s="13">
        <v>2024</v>
      </c>
      <c r="C26" s="47">
        <v>18675.54</v>
      </c>
      <c r="D26" s="25">
        <v>46454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4"/>
      <c r="B4" s="56" t="s">
        <v>19</v>
      </c>
      <c r="C4" s="57"/>
      <c r="D4" s="58"/>
    </row>
    <row r="5" spans="1:4" ht="18.600000000000001" thickTop="1" x14ac:dyDescent="0.35">
      <c r="A5" s="6"/>
      <c r="B5" s="7" t="s">
        <v>2</v>
      </c>
      <c r="C5" s="8" t="s">
        <v>17</v>
      </c>
      <c r="D5" s="9" t="s">
        <v>3</v>
      </c>
    </row>
    <row r="6" spans="1:4" ht="15.6" x14ac:dyDescent="0.3">
      <c r="B6" s="10" t="s">
        <v>4</v>
      </c>
      <c r="C6" s="11">
        <v>1373.9</v>
      </c>
      <c r="D6" s="12">
        <v>2322</v>
      </c>
    </row>
    <row r="7" spans="1:4" ht="15.6" x14ac:dyDescent="0.3">
      <c r="B7" s="13" t="s">
        <v>5</v>
      </c>
      <c r="C7" s="14">
        <v>948.91</v>
      </c>
      <c r="D7" s="15">
        <v>2557</v>
      </c>
    </row>
    <row r="8" spans="1:4" ht="15.6" x14ac:dyDescent="0.3">
      <c r="B8" s="10" t="s">
        <v>6</v>
      </c>
      <c r="C8" s="11">
        <v>638.49</v>
      </c>
      <c r="D8" s="12">
        <v>1752</v>
      </c>
    </row>
    <row r="9" spans="1:4" ht="15.6" x14ac:dyDescent="0.3">
      <c r="B9" s="13" t="s">
        <v>7</v>
      </c>
      <c r="C9" s="14">
        <v>603.04999999999995</v>
      </c>
      <c r="D9" s="15">
        <v>1607</v>
      </c>
    </row>
    <row r="10" spans="1:4" ht="15.6" x14ac:dyDescent="0.3">
      <c r="B10" s="10" t="s">
        <v>8</v>
      </c>
      <c r="C10" s="11">
        <v>700.56</v>
      </c>
      <c r="D10" s="12">
        <v>1976</v>
      </c>
    </row>
    <row r="11" spans="1:4" ht="15.6" x14ac:dyDescent="0.3">
      <c r="B11" s="13" t="s">
        <v>9</v>
      </c>
      <c r="C11" s="14">
        <v>953.35</v>
      </c>
      <c r="D11" s="15">
        <v>2704</v>
      </c>
    </row>
    <row r="12" spans="1:4" ht="15.6" x14ac:dyDescent="0.3">
      <c r="B12" s="10" t="s">
        <v>10</v>
      </c>
      <c r="C12" s="11">
        <v>1075.32</v>
      </c>
      <c r="D12" s="12">
        <v>3061</v>
      </c>
    </row>
    <row r="13" spans="1:4" ht="15.6" x14ac:dyDescent="0.3">
      <c r="B13" s="13" t="s">
        <v>11</v>
      </c>
      <c r="C13" s="14">
        <v>1340.54</v>
      </c>
      <c r="D13" s="15">
        <v>3723</v>
      </c>
    </row>
    <row r="14" spans="1:4" ht="15.6" x14ac:dyDescent="0.3">
      <c r="B14" s="10" t="s">
        <v>12</v>
      </c>
      <c r="C14" s="11">
        <v>942.94</v>
      </c>
      <c r="D14" s="12">
        <v>2628</v>
      </c>
    </row>
    <row r="15" spans="1:4" ht="15.6" x14ac:dyDescent="0.3">
      <c r="B15" s="13" t="s">
        <v>13</v>
      </c>
      <c r="C15" s="14">
        <v>790.47</v>
      </c>
      <c r="D15" s="15">
        <v>2193</v>
      </c>
    </row>
    <row r="16" spans="1:4" ht="15.6" x14ac:dyDescent="0.3">
      <c r="B16" s="10" t="s">
        <v>14</v>
      </c>
      <c r="C16" s="11">
        <v>944.46</v>
      </c>
      <c r="D16" s="12">
        <v>2339</v>
      </c>
    </row>
    <row r="17" spans="2:4" ht="15.6" x14ac:dyDescent="0.3">
      <c r="B17" s="13" t="s">
        <v>15</v>
      </c>
      <c r="C17" s="14">
        <v>1003.14</v>
      </c>
      <c r="D17" s="15">
        <v>2339</v>
      </c>
    </row>
    <row r="18" spans="2:4" ht="16.2" thickBot="1" x14ac:dyDescent="0.35">
      <c r="B18" s="16" t="s">
        <v>16</v>
      </c>
      <c r="C18" s="17">
        <f>SUM(C6:C17)</f>
        <v>11315.129999999997</v>
      </c>
      <c r="D18" s="18">
        <f>SUM(D6:D17)</f>
        <v>29201</v>
      </c>
    </row>
    <row r="19" spans="2:4" x14ac:dyDescent="0.3"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4"/>
      <c r="B4" s="56" t="s">
        <v>19</v>
      </c>
      <c r="C4" s="57"/>
      <c r="D4" s="58"/>
    </row>
    <row r="5" spans="1:4" ht="18.600000000000001" thickTop="1" x14ac:dyDescent="0.35">
      <c r="A5" s="6"/>
      <c r="B5" s="7" t="s">
        <v>2</v>
      </c>
      <c r="C5" s="8" t="s">
        <v>17</v>
      </c>
      <c r="D5" s="9" t="s">
        <v>3</v>
      </c>
    </row>
    <row r="6" spans="1:4" ht="15.6" x14ac:dyDescent="0.3">
      <c r="B6" s="10" t="s">
        <v>4</v>
      </c>
      <c r="C6" s="11">
        <v>2376.14</v>
      </c>
      <c r="D6" s="12">
        <v>4999</v>
      </c>
    </row>
    <row r="7" spans="1:4" ht="15.6" x14ac:dyDescent="0.3">
      <c r="B7" s="13" t="s">
        <v>5</v>
      </c>
      <c r="C7" s="14">
        <v>2091.7800000000002</v>
      </c>
      <c r="D7" s="15">
        <v>4991</v>
      </c>
    </row>
    <row r="8" spans="1:4" ht="15.6" x14ac:dyDescent="0.3">
      <c r="B8" s="10" t="s">
        <v>6</v>
      </c>
      <c r="C8" s="11">
        <v>511.15</v>
      </c>
      <c r="D8" s="12">
        <v>1236</v>
      </c>
    </row>
    <row r="9" spans="1:4" ht="15.6" x14ac:dyDescent="0.3">
      <c r="B9" s="13" t="s">
        <v>7</v>
      </c>
      <c r="C9" s="14">
        <v>601.54999999999995</v>
      </c>
      <c r="D9" s="15">
        <v>1291</v>
      </c>
    </row>
    <row r="10" spans="1:4" ht="15.6" x14ac:dyDescent="0.3">
      <c r="B10" s="10" t="s">
        <v>8</v>
      </c>
      <c r="C10" s="11">
        <v>443.83</v>
      </c>
      <c r="D10" s="12">
        <v>1102</v>
      </c>
    </row>
    <row r="11" spans="1:4" ht="15.6" x14ac:dyDescent="0.3">
      <c r="B11" s="13" t="s">
        <v>9</v>
      </c>
      <c r="C11" s="14">
        <v>765.14</v>
      </c>
      <c r="D11" s="15">
        <v>1912</v>
      </c>
    </row>
    <row r="12" spans="1:4" ht="15.6" x14ac:dyDescent="0.3">
      <c r="B12" s="10" t="s">
        <v>10</v>
      </c>
      <c r="C12" s="11">
        <v>747.48</v>
      </c>
      <c r="D12" s="12">
        <v>1873</v>
      </c>
    </row>
    <row r="13" spans="1:4" ht="15.6" x14ac:dyDescent="0.3">
      <c r="B13" s="13" t="s">
        <v>11</v>
      </c>
      <c r="C13" s="14">
        <v>699.78</v>
      </c>
      <c r="D13" s="15">
        <v>1757</v>
      </c>
    </row>
    <row r="14" spans="1:4" ht="15.6" x14ac:dyDescent="0.3">
      <c r="B14" s="10" t="s">
        <v>12</v>
      </c>
      <c r="C14" s="11">
        <v>689.61</v>
      </c>
      <c r="D14" s="12">
        <v>1732</v>
      </c>
    </row>
    <row r="15" spans="1:4" ht="15.6" x14ac:dyDescent="0.3">
      <c r="B15" s="13" t="s">
        <v>13</v>
      </c>
      <c r="C15" s="14">
        <v>574.70000000000005</v>
      </c>
      <c r="D15" s="15">
        <v>1417</v>
      </c>
    </row>
    <row r="16" spans="1:4" ht="15.6" x14ac:dyDescent="0.3">
      <c r="B16" s="10" t="s">
        <v>14</v>
      </c>
      <c r="C16" s="11">
        <v>577.80999999999995</v>
      </c>
      <c r="D16" s="12">
        <v>1451</v>
      </c>
    </row>
    <row r="17" spans="2:4" ht="15.6" x14ac:dyDescent="0.3">
      <c r="B17" s="13" t="s">
        <v>15</v>
      </c>
      <c r="C17" s="14">
        <v>615.07000000000005</v>
      </c>
      <c r="D17" s="15">
        <v>1371</v>
      </c>
    </row>
    <row r="18" spans="2:4" ht="16.2" thickBot="1" x14ac:dyDescent="0.35">
      <c r="B18" s="16" t="s">
        <v>16</v>
      </c>
      <c r="C18" s="17">
        <f>SUM(C6:C17)</f>
        <v>10694.04</v>
      </c>
      <c r="D18" s="18">
        <f>SUM(D6:D17)</f>
        <v>25132</v>
      </c>
    </row>
    <row r="19" spans="2:4" x14ac:dyDescent="0.3"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4"/>
      <c r="B4" s="56" t="s">
        <v>19</v>
      </c>
      <c r="C4" s="57"/>
      <c r="D4" s="58"/>
    </row>
    <row r="5" spans="1:4" ht="18.600000000000001" thickTop="1" x14ac:dyDescent="0.35">
      <c r="A5" s="6"/>
      <c r="B5" s="7" t="s">
        <v>2</v>
      </c>
      <c r="C5" s="8" t="s">
        <v>17</v>
      </c>
      <c r="D5" s="9" t="s">
        <v>3</v>
      </c>
    </row>
    <row r="6" spans="1:4" ht="15.6" x14ac:dyDescent="0.3">
      <c r="B6" s="10" t="s">
        <v>4</v>
      </c>
      <c r="C6" s="11">
        <v>1014.66</v>
      </c>
      <c r="D6" s="12">
        <v>1931</v>
      </c>
    </row>
    <row r="7" spans="1:4" ht="15.6" x14ac:dyDescent="0.3">
      <c r="B7" s="13" t="s">
        <v>5</v>
      </c>
      <c r="C7" s="14">
        <v>999.29</v>
      </c>
      <c r="D7" s="15">
        <v>1839</v>
      </c>
    </row>
    <row r="8" spans="1:4" ht="15.6" x14ac:dyDescent="0.3">
      <c r="B8" s="10" t="s">
        <v>6</v>
      </c>
      <c r="C8" s="11">
        <v>1081.6400000000001</v>
      </c>
      <c r="D8" s="12">
        <v>1631</v>
      </c>
    </row>
    <row r="9" spans="1:4" ht="15.6" x14ac:dyDescent="0.3">
      <c r="B9" s="13" t="s">
        <v>7</v>
      </c>
      <c r="C9" s="14">
        <v>1096.8499999999999</v>
      </c>
      <c r="D9" s="15">
        <v>1565</v>
      </c>
    </row>
    <row r="10" spans="1:4" ht="15.6" x14ac:dyDescent="0.3">
      <c r="B10" s="10" t="s">
        <v>8</v>
      </c>
      <c r="C10" s="11">
        <v>1015.66</v>
      </c>
      <c r="D10" s="12">
        <v>1395</v>
      </c>
    </row>
    <row r="11" spans="1:4" ht="15.6" x14ac:dyDescent="0.3">
      <c r="B11" s="13" t="s">
        <v>9</v>
      </c>
      <c r="C11" s="14">
        <v>1025.57</v>
      </c>
      <c r="D11" s="15">
        <v>1408</v>
      </c>
    </row>
    <row r="12" spans="1:4" ht="15.6" x14ac:dyDescent="0.3">
      <c r="B12" s="10" t="s">
        <v>10</v>
      </c>
      <c r="C12" s="11">
        <v>1144.51</v>
      </c>
      <c r="D12" s="12">
        <v>1597</v>
      </c>
    </row>
    <row r="13" spans="1:4" ht="15.6" x14ac:dyDescent="0.3">
      <c r="B13" s="13" t="s">
        <v>11</v>
      </c>
      <c r="C13" s="14">
        <v>916.65</v>
      </c>
      <c r="D13" s="15">
        <v>1244</v>
      </c>
    </row>
    <row r="14" spans="1:4" ht="15.6" x14ac:dyDescent="0.3">
      <c r="B14" s="10" t="s">
        <v>12</v>
      </c>
      <c r="C14" s="11">
        <v>1116.69</v>
      </c>
      <c r="D14" s="12">
        <v>1548</v>
      </c>
    </row>
    <row r="15" spans="1:4" ht="15.6" x14ac:dyDescent="0.3">
      <c r="B15" s="13" t="s">
        <v>13</v>
      </c>
      <c r="C15" s="14">
        <v>694.55</v>
      </c>
      <c r="D15" s="15">
        <v>926</v>
      </c>
    </row>
    <row r="16" spans="1:4" ht="15.6" x14ac:dyDescent="0.3">
      <c r="B16" s="10" t="s">
        <v>14</v>
      </c>
      <c r="C16" s="11">
        <v>895.43</v>
      </c>
      <c r="D16" s="12">
        <v>1132</v>
      </c>
    </row>
    <row r="17" spans="2:4" ht="15.6" x14ac:dyDescent="0.3">
      <c r="B17" s="13" t="s">
        <v>15</v>
      </c>
      <c r="C17" s="14">
        <v>976.51</v>
      </c>
      <c r="D17" s="15">
        <v>1270</v>
      </c>
    </row>
    <row r="18" spans="2:4" ht="16.2" thickBot="1" x14ac:dyDescent="0.35">
      <c r="B18" s="16" t="s">
        <v>16</v>
      </c>
      <c r="C18" s="17">
        <v>11978.01</v>
      </c>
      <c r="D18" s="18">
        <v>17486</v>
      </c>
    </row>
    <row r="19" spans="2:4" x14ac:dyDescent="0.3"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11">
        <v>1420.73</v>
      </c>
      <c r="D6" s="12">
        <v>1825</v>
      </c>
    </row>
    <row r="7" spans="2:4" ht="15.6" x14ac:dyDescent="0.3">
      <c r="B7" s="13" t="s">
        <v>5</v>
      </c>
      <c r="C7" s="14">
        <v>1441.94</v>
      </c>
      <c r="D7" s="15">
        <v>1826</v>
      </c>
    </row>
    <row r="8" spans="2:4" ht="15.6" x14ac:dyDescent="0.3">
      <c r="B8" s="10" t="s">
        <v>6</v>
      </c>
      <c r="C8" s="11">
        <v>1270.8699999999999</v>
      </c>
      <c r="D8" s="12">
        <v>1626</v>
      </c>
    </row>
    <row r="9" spans="2:4" ht="15.6" x14ac:dyDescent="0.3">
      <c r="B9" s="13" t="s">
        <v>7</v>
      </c>
      <c r="C9" s="14">
        <v>1199</v>
      </c>
      <c r="D9" s="15">
        <v>1556</v>
      </c>
    </row>
    <row r="10" spans="2:4" ht="15.6" x14ac:dyDescent="0.3">
      <c r="B10" s="10" t="s">
        <v>8</v>
      </c>
      <c r="C10" s="11">
        <v>1257.06</v>
      </c>
      <c r="D10" s="12">
        <v>1778</v>
      </c>
    </row>
    <row r="11" spans="2:4" ht="15.6" x14ac:dyDescent="0.3">
      <c r="B11" s="13" t="s">
        <v>9</v>
      </c>
      <c r="C11" s="14">
        <v>1642.25</v>
      </c>
      <c r="D11" s="15">
        <v>2335</v>
      </c>
    </row>
    <row r="12" spans="2:4" ht="15.6" x14ac:dyDescent="0.3">
      <c r="B12" s="10" t="s">
        <v>10</v>
      </c>
      <c r="C12" s="11">
        <v>1392.69</v>
      </c>
      <c r="D12" s="12">
        <v>1973</v>
      </c>
    </row>
    <row r="13" spans="2:4" ht="15.6" x14ac:dyDescent="0.3">
      <c r="B13" s="13" t="s">
        <v>11</v>
      </c>
      <c r="C13" s="14">
        <v>1318.88</v>
      </c>
      <c r="D13" s="15">
        <v>1908</v>
      </c>
    </row>
    <row r="14" spans="2:4" ht="15.6" x14ac:dyDescent="0.3">
      <c r="B14" s="10" t="s">
        <v>12</v>
      </c>
      <c r="C14" s="11">
        <v>1148.8900000000001</v>
      </c>
      <c r="D14" s="12">
        <v>1624</v>
      </c>
    </row>
    <row r="15" spans="2:4" ht="15.6" x14ac:dyDescent="0.3">
      <c r="B15" s="13" t="s">
        <v>13</v>
      </c>
      <c r="C15" s="14">
        <v>762.85</v>
      </c>
      <c r="D15" s="15">
        <v>1108</v>
      </c>
    </row>
    <row r="16" spans="2:4" ht="15.6" x14ac:dyDescent="0.3">
      <c r="B16" s="10" t="s">
        <v>14</v>
      </c>
      <c r="C16" s="11">
        <v>632.09</v>
      </c>
      <c r="D16" s="12">
        <v>911</v>
      </c>
    </row>
    <row r="17" spans="2:4" ht="15.6" x14ac:dyDescent="0.3">
      <c r="B17" s="13" t="s">
        <v>15</v>
      </c>
      <c r="C17" s="14">
        <v>682.36</v>
      </c>
      <c r="D17" s="15">
        <v>1139</v>
      </c>
    </row>
    <row r="18" spans="2:4" ht="16.2" thickBot="1" x14ac:dyDescent="0.35">
      <c r="B18" s="16" t="s">
        <v>16</v>
      </c>
      <c r="C18" s="17">
        <f>SUM(C6:C17)</f>
        <v>14169.610000000002</v>
      </c>
      <c r="D18" s="18">
        <f>SUM(D6:D17)</f>
        <v>19609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22">
        <v>930.26</v>
      </c>
      <c r="D6" s="23">
        <v>1634</v>
      </c>
    </row>
    <row r="7" spans="2:4" ht="15.6" x14ac:dyDescent="0.3">
      <c r="B7" s="13" t="s">
        <v>5</v>
      </c>
      <c r="C7" s="24">
        <v>931.07</v>
      </c>
      <c r="D7" s="25">
        <v>1658</v>
      </c>
    </row>
    <row r="8" spans="2:4" ht="15.6" x14ac:dyDescent="0.3">
      <c r="B8" s="10" t="s">
        <v>6</v>
      </c>
      <c r="C8" s="22">
        <v>1235.48</v>
      </c>
      <c r="D8" s="23">
        <v>2155</v>
      </c>
    </row>
    <row r="9" spans="2:4" ht="15.6" x14ac:dyDescent="0.3">
      <c r="B9" s="13" t="s">
        <v>7</v>
      </c>
      <c r="C9" s="24">
        <v>946.48</v>
      </c>
      <c r="D9" s="25">
        <v>1648</v>
      </c>
    </row>
    <row r="10" spans="2:4" ht="15.6" x14ac:dyDescent="0.3">
      <c r="B10" s="10" t="s">
        <v>8</v>
      </c>
      <c r="C10" s="22">
        <v>1033.82</v>
      </c>
      <c r="D10" s="23">
        <v>1656</v>
      </c>
    </row>
    <row r="11" spans="2:4" ht="15.6" x14ac:dyDescent="0.3">
      <c r="B11" s="13" t="s">
        <v>9</v>
      </c>
      <c r="C11" s="24">
        <v>238.28</v>
      </c>
      <c r="D11" s="25">
        <v>299</v>
      </c>
    </row>
    <row r="12" spans="2:4" ht="15.6" x14ac:dyDescent="0.3">
      <c r="B12" s="10" t="s">
        <v>10</v>
      </c>
      <c r="C12" s="22">
        <v>879.5</v>
      </c>
      <c r="D12" s="23">
        <v>1476</v>
      </c>
    </row>
    <row r="13" spans="2:4" ht="15.6" x14ac:dyDescent="0.3">
      <c r="B13" s="13" t="s">
        <v>11</v>
      </c>
      <c r="C13" s="24">
        <v>891.03</v>
      </c>
      <c r="D13" s="25">
        <v>1435</v>
      </c>
    </row>
    <row r="14" spans="2:4" ht="15.6" x14ac:dyDescent="0.3">
      <c r="B14" s="10" t="s">
        <v>12</v>
      </c>
      <c r="C14" s="22">
        <v>834.26</v>
      </c>
      <c r="D14" s="23">
        <v>1395</v>
      </c>
    </row>
    <row r="15" spans="2:4" ht="15.6" x14ac:dyDescent="0.3">
      <c r="B15" s="13" t="s">
        <v>13</v>
      </c>
      <c r="C15" s="24">
        <v>176.9</v>
      </c>
      <c r="D15" s="25">
        <v>300</v>
      </c>
    </row>
    <row r="16" spans="2:4" ht="15.6" x14ac:dyDescent="0.3">
      <c r="B16" s="10" t="s">
        <v>14</v>
      </c>
      <c r="C16" s="22">
        <v>562.91</v>
      </c>
      <c r="D16" s="23">
        <v>861</v>
      </c>
    </row>
    <row r="17" spans="2:4" ht="15.6" x14ac:dyDescent="0.3">
      <c r="B17" s="13" t="s">
        <v>15</v>
      </c>
      <c r="C17" s="24">
        <v>391.56</v>
      </c>
      <c r="D17" s="25">
        <v>593</v>
      </c>
    </row>
    <row r="18" spans="2:4" ht="15" thickBot="1" x14ac:dyDescent="0.35">
      <c r="B18" s="19" t="s">
        <v>16</v>
      </c>
      <c r="C18" s="20">
        <f>SUM(C6:C17)</f>
        <v>9051.5499999999993</v>
      </c>
      <c r="D18" s="21">
        <f>SUM(D6:D17)</f>
        <v>15110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2" workbookViewId="0">
      <selection activeCell="G13" sqref="G13"/>
    </sheetView>
  </sheetViews>
  <sheetFormatPr defaultColWidth="9.109375" defaultRowHeight="14.4" x14ac:dyDescent="0.3"/>
  <cols>
    <col min="1" max="1" width="25.6640625" customWidth="1"/>
    <col min="2" max="2" width="13" customWidth="1"/>
    <col min="3" max="3" width="20.44140625" bestFit="1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22">
        <v>770.59</v>
      </c>
      <c r="D6" s="23">
        <v>1058</v>
      </c>
    </row>
    <row r="7" spans="2:4" ht="15.6" x14ac:dyDescent="0.3">
      <c r="B7" s="13" t="s">
        <v>5</v>
      </c>
      <c r="C7" s="24">
        <v>758.33</v>
      </c>
      <c r="D7" s="25">
        <v>1027</v>
      </c>
    </row>
    <row r="8" spans="2:4" ht="15.6" x14ac:dyDescent="0.3">
      <c r="B8" s="10" t="s">
        <v>6</v>
      </c>
      <c r="C8" s="22">
        <v>663.12</v>
      </c>
      <c r="D8" s="23">
        <v>914</v>
      </c>
    </row>
    <row r="9" spans="2:4" ht="15.6" x14ac:dyDescent="0.3">
      <c r="B9" s="13" t="s">
        <v>7</v>
      </c>
      <c r="C9" s="24">
        <v>817.58</v>
      </c>
      <c r="D9" s="25">
        <v>1055</v>
      </c>
    </row>
    <row r="10" spans="2:4" ht="15.6" x14ac:dyDescent="0.3">
      <c r="B10" s="10" t="s">
        <v>8</v>
      </c>
      <c r="C10" s="22">
        <v>716.73</v>
      </c>
      <c r="D10" s="23">
        <v>1006</v>
      </c>
    </row>
    <row r="11" spans="2:4" ht="15.6" x14ac:dyDescent="0.3">
      <c r="B11" s="13" t="s">
        <v>9</v>
      </c>
      <c r="C11" s="24">
        <v>2950.9</v>
      </c>
      <c r="D11" s="25">
        <v>3777</v>
      </c>
    </row>
    <row r="12" spans="2:4" ht="15.6" x14ac:dyDescent="0.3">
      <c r="B12" s="10" t="s">
        <v>10</v>
      </c>
      <c r="C12" s="22">
        <v>2212.23</v>
      </c>
      <c r="D12" s="23">
        <v>2754</v>
      </c>
    </row>
    <row r="13" spans="2:4" ht="15.6" x14ac:dyDescent="0.3">
      <c r="B13" s="13" t="s">
        <v>11</v>
      </c>
      <c r="C13" s="24">
        <v>3426.33</v>
      </c>
      <c r="D13" s="25">
        <v>4305</v>
      </c>
    </row>
    <row r="14" spans="2:4" ht="15.6" x14ac:dyDescent="0.3">
      <c r="B14" s="10" t="s">
        <v>12</v>
      </c>
      <c r="C14" s="29">
        <v>3636.52</v>
      </c>
      <c r="D14" s="23">
        <v>4496</v>
      </c>
    </row>
    <row r="15" spans="2:4" ht="15.6" x14ac:dyDescent="0.3">
      <c r="B15" s="13" t="s">
        <v>13</v>
      </c>
      <c r="C15" s="14">
        <v>2581.58</v>
      </c>
      <c r="D15" s="15">
        <v>3251</v>
      </c>
    </row>
    <row r="16" spans="2:4" ht="15.6" x14ac:dyDescent="0.3">
      <c r="B16" s="10" t="s">
        <v>14</v>
      </c>
      <c r="C16" s="29">
        <v>1633.92</v>
      </c>
      <c r="D16" s="23">
        <v>2153</v>
      </c>
    </row>
    <row r="17" spans="2:4" ht="15.6" x14ac:dyDescent="0.3">
      <c r="B17" s="13" t="s">
        <v>15</v>
      </c>
      <c r="C17" s="24">
        <v>2338.64</v>
      </c>
      <c r="D17" s="25">
        <v>3045</v>
      </c>
    </row>
    <row r="18" spans="2:4" ht="16.2" thickBot="1" x14ac:dyDescent="0.35">
      <c r="B18" s="26" t="s">
        <v>16</v>
      </c>
      <c r="C18" s="27">
        <f>SUM(C6:C17)</f>
        <v>22506.47</v>
      </c>
      <c r="D18" s="28">
        <f>SUM(D6:D17)</f>
        <v>28841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6" sqref="D6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22">
        <v>3213.09</v>
      </c>
      <c r="D6" s="23">
        <v>4043</v>
      </c>
    </row>
    <row r="7" spans="2:4" ht="15.6" x14ac:dyDescent="0.3">
      <c r="B7" s="13" t="s">
        <v>5</v>
      </c>
      <c r="C7" s="24">
        <v>2913.15</v>
      </c>
      <c r="D7" s="25">
        <v>3602</v>
      </c>
    </row>
    <row r="8" spans="2:4" ht="15.6" x14ac:dyDescent="0.3">
      <c r="B8" s="10" t="s">
        <v>6</v>
      </c>
      <c r="C8" s="22">
        <v>3309.87</v>
      </c>
      <c r="D8" s="23">
        <v>3899</v>
      </c>
    </row>
    <row r="9" spans="2:4" ht="15.6" x14ac:dyDescent="0.3">
      <c r="B9" s="13" t="s">
        <v>7</v>
      </c>
      <c r="C9" s="24">
        <v>2646.68</v>
      </c>
      <c r="D9" s="25">
        <v>3218</v>
      </c>
    </row>
    <row r="10" spans="2:4" ht="15.6" x14ac:dyDescent="0.3">
      <c r="B10" s="10" t="s">
        <v>8</v>
      </c>
      <c r="C10" s="22">
        <v>1192.56</v>
      </c>
      <c r="D10" s="23">
        <v>1505</v>
      </c>
    </row>
    <row r="11" spans="2:4" ht="15.6" x14ac:dyDescent="0.3">
      <c r="B11" s="13" t="s">
        <v>9</v>
      </c>
      <c r="C11" s="24">
        <v>1957.89</v>
      </c>
      <c r="D11" s="25">
        <v>2423</v>
      </c>
    </row>
    <row r="12" spans="2:4" ht="15.6" x14ac:dyDescent="0.3">
      <c r="B12" s="10" t="s">
        <v>10</v>
      </c>
      <c r="C12" s="22">
        <v>3138.18</v>
      </c>
      <c r="D12" s="23">
        <v>3969</v>
      </c>
    </row>
    <row r="13" spans="2:4" ht="15.6" x14ac:dyDescent="0.3">
      <c r="B13" s="13" t="s">
        <v>11</v>
      </c>
      <c r="C13" s="24">
        <v>2807.26</v>
      </c>
      <c r="D13" s="25">
        <v>3407</v>
      </c>
    </row>
    <row r="14" spans="2:4" ht="15.6" x14ac:dyDescent="0.3">
      <c r="B14" s="10" t="s">
        <v>12</v>
      </c>
      <c r="C14" s="29">
        <v>3236.67</v>
      </c>
      <c r="D14" s="23">
        <v>3909</v>
      </c>
    </row>
    <row r="15" spans="2:4" ht="15.6" x14ac:dyDescent="0.3">
      <c r="B15" s="13" t="s">
        <v>13</v>
      </c>
      <c r="C15" s="14">
        <v>2201.6999999999998</v>
      </c>
      <c r="D15" s="15">
        <v>2661</v>
      </c>
    </row>
    <row r="16" spans="2:4" ht="15.6" x14ac:dyDescent="0.3">
      <c r="B16" s="10" t="s">
        <v>14</v>
      </c>
      <c r="C16" s="29">
        <v>1577.28</v>
      </c>
      <c r="D16" s="23">
        <v>1959</v>
      </c>
    </row>
    <row r="17" spans="2:4" ht="15.6" x14ac:dyDescent="0.3">
      <c r="B17" s="13" t="s">
        <v>15</v>
      </c>
      <c r="C17" s="24">
        <v>2681.23</v>
      </c>
      <c r="D17" s="25">
        <v>3533</v>
      </c>
    </row>
    <row r="18" spans="2:4" ht="16.2" thickBot="1" x14ac:dyDescent="0.35">
      <c r="B18" s="26" t="s">
        <v>16</v>
      </c>
      <c r="C18" s="27">
        <f>SUM(C6:C17)</f>
        <v>30875.559999999998</v>
      </c>
      <c r="D18" s="28">
        <f>SUM(D6:D17)</f>
        <v>38128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7" sqref="B7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22">
        <v>4049.35</v>
      </c>
      <c r="D6" s="23">
        <v>5232</v>
      </c>
    </row>
    <row r="7" spans="2:4" ht="15.6" x14ac:dyDescent="0.3">
      <c r="B7" s="13" t="s">
        <v>5</v>
      </c>
      <c r="C7" s="24">
        <v>3619.07</v>
      </c>
      <c r="D7" s="25">
        <v>4724</v>
      </c>
    </row>
    <row r="8" spans="2:4" ht="15.6" x14ac:dyDescent="0.3">
      <c r="B8" s="10" t="s">
        <v>6</v>
      </c>
      <c r="C8" s="22">
        <v>4209.58</v>
      </c>
      <c r="D8" s="23">
        <v>5672</v>
      </c>
    </row>
    <row r="9" spans="2:4" ht="15.6" x14ac:dyDescent="0.3">
      <c r="B9" s="13" t="s">
        <v>7</v>
      </c>
      <c r="C9" s="24">
        <v>2717</v>
      </c>
      <c r="D9" s="25">
        <v>3518</v>
      </c>
    </row>
    <row r="10" spans="2:4" ht="15.6" x14ac:dyDescent="0.3">
      <c r="B10" s="10" t="s">
        <v>8</v>
      </c>
      <c r="C10" s="22">
        <v>2639.64</v>
      </c>
      <c r="D10" s="23">
        <v>3543</v>
      </c>
    </row>
    <row r="11" spans="2:4" ht="15.6" x14ac:dyDescent="0.3">
      <c r="B11" s="13" t="s">
        <v>9</v>
      </c>
      <c r="C11" s="24">
        <v>71.97</v>
      </c>
      <c r="D11" s="25">
        <v>100</v>
      </c>
    </row>
    <row r="12" spans="2:4" ht="15.6" x14ac:dyDescent="0.3">
      <c r="B12" s="10" t="s">
        <v>10</v>
      </c>
      <c r="C12" s="22">
        <v>2028.16</v>
      </c>
      <c r="D12" s="23">
        <v>2819</v>
      </c>
    </row>
    <row r="13" spans="2:4" ht="15.6" x14ac:dyDescent="0.3">
      <c r="B13" s="13" t="s">
        <v>11</v>
      </c>
      <c r="C13" s="34">
        <v>2484.44</v>
      </c>
      <c r="D13" s="25">
        <v>3415</v>
      </c>
    </row>
    <row r="14" spans="2:4" ht="15.6" x14ac:dyDescent="0.3">
      <c r="B14" s="10" t="s">
        <v>12</v>
      </c>
      <c r="C14" s="29">
        <v>355.6</v>
      </c>
      <c r="D14" s="23">
        <v>490</v>
      </c>
    </row>
    <row r="15" spans="2:4" ht="15.6" x14ac:dyDescent="0.3">
      <c r="B15" s="13" t="s">
        <v>13</v>
      </c>
      <c r="C15" s="34">
        <v>2346.08</v>
      </c>
      <c r="D15" s="35">
        <v>3131</v>
      </c>
    </row>
    <row r="16" spans="2:4" ht="15.6" x14ac:dyDescent="0.3">
      <c r="B16" s="10" t="s">
        <v>14</v>
      </c>
      <c r="C16" s="33">
        <v>2362.12</v>
      </c>
      <c r="D16" s="36">
        <v>3170</v>
      </c>
    </row>
    <row r="17" spans="2:4" ht="15.6" x14ac:dyDescent="0.3">
      <c r="B17" s="13" t="s">
        <v>15</v>
      </c>
      <c r="C17" s="1">
        <v>431.87</v>
      </c>
      <c r="D17" s="37">
        <v>524</v>
      </c>
    </row>
    <row r="18" spans="2:4" ht="16.2" thickBot="1" x14ac:dyDescent="0.35">
      <c r="B18" s="26" t="s">
        <v>16</v>
      </c>
      <c r="C18" s="27">
        <f>SUM(C6:C17)</f>
        <v>27314.879999999997</v>
      </c>
      <c r="D18" s="28">
        <f>SUM(D6:D17)</f>
        <v>36338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2025-11-04T17:29:47Z</dcterms:modified>
</cp:coreProperties>
</file>