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5_NOVEMBRO\BAIXA\"/>
    </mc:Choice>
  </mc:AlternateContent>
  <xr:revisionPtr revIDLastSave="0" documentId="13_ncr:1_{6C38A9BC-D396-4979-BC20-8B1C10CB3573}" xr6:coauthVersionLast="47" xr6:coauthVersionMax="47" xr10:uidLastSave="{00000000-0000-0000-0000-000000000000}"/>
  <bookViews>
    <workbookView xWindow="-108" yWindow="-108" windowWidth="23256" windowHeight="12456" tabRatio="585" firstSheet="1" activeTab="11" xr2:uid="{00000000-000D-0000-FFFF-FFFF00000000}"/>
  </bookViews>
  <sheets>
    <sheet name="2015" sheetId="5" r:id="rId1"/>
    <sheet name="2016" sheetId="8" r:id="rId2"/>
    <sheet name="2017" sheetId="9" r:id="rId3"/>
    <sheet name="2018" sheetId="10" r:id="rId4"/>
    <sheet name="2019" sheetId="11" r:id="rId5"/>
    <sheet name="2020" sheetId="12" r:id="rId6"/>
    <sheet name="2021" sheetId="13" r:id="rId7"/>
    <sheet name="2022" sheetId="14" r:id="rId8"/>
    <sheet name="2023" sheetId="15" r:id="rId9"/>
    <sheet name="2024" sheetId="16" r:id="rId10"/>
    <sheet name="2025" sheetId="17" r:id="rId11"/>
    <sheet name="GRAFICO" sheetId="6" r:id="rId12"/>
    <sheet name="HISTORICO" sheetId="1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6" i="1" l="1"/>
  <c r="C26" i="1"/>
  <c r="D18" i="17"/>
  <c r="C18" i="17"/>
  <c r="D18" i="16"/>
  <c r="C18" i="16"/>
  <c r="D25" i="1"/>
  <c r="C25" i="1"/>
  <c r="D18" i="15"/>
  <c r="C18" i="15"/>
  <c r="D18" i="14"/>
  <c r="C18" i="14"/>
  <c r="D18" i="13" l="1"/>
  <c r="D23" i="1" s="1"/>
  <c r="C18" i="13"/>
  <c r="C23" i="1" s="1"/>
  <c r="D18" i="12"/>
  <c r="D22" i="1" s="1"/>
  <c r="C18" i="12"/>
  <c r="C22" i="1" s="1"/>
  <c r="D18" i="11" l="1"/>
  <c r="D21" i="1" s="1"/>
  <c r="C18" i="11"/>
  <c r="C21" i="1" s="1"/>
  <c r="D18" i="10"/>
  <c r="D20" i="1" s="1"/>
  <c r="C18" i="10"/>
  <c r="C20" i="1" s="1"/>
  <c r="D18" i="9"/>
  <c r="D18" i="8" l="1"/>
  <c r="D18" i="1" s="1"/>
  <c r="C18" i="8"/>
  <c r="C18" i="1" s="1"/>
  <c r="D18" i="5"/>
  <c r="D17" i="1" s="1"/>
  <c r="C18" i="5"/>
  <c r="C17" i="1" s="1"/>
  <c r="D19" i="1"/>
  <c r="C18" i="9"/>
  <c r="C19" i="1" s="1"/>
</calcChain>
</file>

<file path=xl/sharedStrings.xml><?xml version="1.0" encoding="utf-8"?>
<sst xmlns="http://schemas.openxmlformats.org/spreadsheetml/2006/main" count="195" uniqueCount="20">
  <si>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</si>
  <si>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</si>
  <si>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</si>
  <si>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</si>
  <si>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</si>
  <si>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</si>
  <si>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</si>
  <si>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</si>
  <si>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</si>
  <si>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</si>
  <si>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</si>
  <si>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</si>
  <si>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</si>
  <si>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</si>
  <si>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</si>
  <si>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</si>
  <si>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</si>
  <si>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Total em dinheiro (R$)</t>
  </si>
  <si>
    <t>Fatura Total (R$)</t>
  </si>
  <si>
    <t>CRINTER - LOBO DA COSTA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</si>
</sst>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&quot;R$&quot;#,##0.00"/>
    <numFmt numFmtId="166" formatCode="&quot;R$&quot;\ #,##0.00"/>
  </numFmts>
  <fonts count="11" x14ac:knownFonts="1">
    <font>
      <sz val="11"/>
      <color theme="1"/>
      <name val="Calibri"/>
      <family val="2"/>
      <scheme val="minor"/>
    </font>
    <font>
      <sz val="14"/>
      <color theme="1"/>
      <name val="Berlin Sans FB"/>
      <family val="2"/>
    </font>
    <font>
      <sz val="11"/>
      <color theme="1"/>
      <name val="Tw Cen MT"/>
      <family val="2"/>
    </font>
    <font>
      <b/>
      <sz val="11"/>
      <color rgb="FF666666"/>
      <name val="Tw Cen MT"/>
      <family val="2"/>
    </font>
    <font>
      <sz val="14"/>
      <color theme="1"/>
      <name val="Tw Cen MT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4" fontId="0" fillId="0" borderId="0" xfId="0" applyNumberFormat="1"/>
    <xf numFmtId="0" fontId="7" fillId="0" borderId="1" xfId="0" applyFont="1" applyBorder="1" applyAlignment="1">
      <alignment horizontal="center"/>
    </xf>
    <xf numFmtId="4" fontId="7" fillId="0" borderId="0" xfId="0" applyNumberFormat="1" applyFont="1" applyAlignment="1">
      <alignment horizontal="center"/>
    </xf>
    <xf numFmtId="3" fontId="7" fillId="0" borderId="2" xfId="0" applyNumberFormat="1" applyFont="1" applyBorder="1" applyAlignment="1">
      <alignment horizontal="center"/>
    </xf>
    <xf numFmtId="4" fontId="7" fillId="0" borderId="0" xfId="0" applyNumberFormat="1" applyFont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4" fontId="7" fillId="3" borderId="0" xfId="0" applyNumberFormat="1" applyFont="1" applyFill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4" fontId="7" fillId="3" borderId="0" xfId="0" applyNumberFormat="1" applyFont="1" applyFill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4" fontId="8" fillId="3" borderId="4" xfId="0" applyNumberFormat="1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3" fontId="7" fillId="3" borderId="11" xfId="0" applyNumberFormat="1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166" fontId="7" fillId="0" borderId="4" xfId="0" applyNumberFormat="1" applyFont="1" applyBorder="1" applyAlignment="1">
      <alignment horizontal="center"/>
    </xf>
    <xf numFmtId="166" fontId="7" fillId="3" borderId="10" xfId="0" applyNumberFormat="1" applyFont="1" applyFill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166" fontId="7" fillId="0" borderId="0" xfId="0" applyNumberFormat="1" applyFont="1" applyAlignment="1">
      <alignment horizontal="center"/>
    </xf>
    <xf numFmtId="166" fontId="7" fillId="3" borderId="0" xfId="0" applyNumberFormat="1" applyFont="1" applyFill="1" applyAlignment="1">
      <alignment horizontal="center"/>
    </xf>
    <xf numFmtId="166" fontId="7" fillId="0" borderId="0" xfId="0" applyNumberFormat="1" applyFont="1" applyAlignment="1">
      <alignment horizontal="center" vertical="center"/>
    </xf>
    <xf numFmtId="166" fontId="7" fillId="3" borderId="0" xfId="0" applyNumberFormat="1" applyFont="1" applyFill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4" fontId="7" fillId="4" borderId="0" xfId="0" applyNumberFormat="1" applyFont="1" applyFill="1" applyAlignment="1">
      <alignment horizontal="center"/>
    </xf>
    <xf numFmtId="3" fontId="7" fillId="4" borderId="2" xfId="0" applyNumberFormat="1" applyFont="1" applyFill="1" applyBorder="1" applyAlignment="1">
      <alignment horizontal="center"/>
    </xf>
    <xf numFmtId="4" fontId="7" fillId="4" borderId="0" xfId="0" applyNumberFormat="1" applyFont="1" applyFill="1" applyAlignment="1">
      <alignment horizontal="center" vertical="center"/>
    </xf>
    <xf numFmtId="17" fontId="7" fillId="4" borderId="1" xfId="0" applyNumberFormat="1" applyFont="1" applyFill="1" applyBorder="1" applyAlignment="1">
      <alignment horizontal="center"/>
    </xf>
    <xf numFmtId="165" fontId="7" fillId="4" borderId="0" xfId="0" applyNumberFormat="1" applyFont="1" applyFill="1" applyBorder="1" applyAlignment="1">
      <alignment horizontal="center"/>
    </xf>
    <xf numFmtId="4" fontId="7" fillId="4" borderId="0" xfId="0" applyNumberFormat="1" applyFont="1" applyFill="1" applyBorder="1" applyAlignment="1">
      <alignment horizontal="center"/>
    </xf>
    <xf numFmtId="17" fontId="7" fillId="4" borderId="3" xfId="0" applyNumberFormat="1" applyFont="1" applyFill="1" applyBorder="1" applyAlignment="1">
      <alignment horizontal="center"/>
    </xf>
    <xf numFmtId="4" fontId="7" fillId="4" borderId="4" xfId="0" applyNumberFormat="1" applyFont="1" applyFill="1" applyBorder="1" applyAlignment="1">
      <alignment horizontal="center"/>
    </xf>
    <xf numFmtId="3" fontId="7" fillId="4" borderId="5" xfId="0" applyNumberFormat="1" applyFont="1" applyFill="1" applyBorder="1" applyAlignment="1">
      <alignment horizontal="center"/>
    </xf>
    <xf numFmtId="4" fontId="7" fillId="4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Vírgula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086439425232545E-2"/>
          <c:y val="3.6502936306660391E-2"/>
          <c:w val="0.94451567274585924"/>
          <c:h val="0.81118725788589063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6.6062752400746619E-2"/>
                  <c:y val="2.90182418155276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12-4D67-B346-7BCF61560EC1}"/>
                </c:ext>
              </c:extLst>
            </c:dLbl>
            <c:dLbl>
              <c:idx val="1"/>
              <c:layout>
                <c:manualLayout>
                  <c:x val="-5.4661983903796861E-2"/>
                  <c:y val="5.83567454068241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87-44A5-A66E-BCC843A045AA}"/>
                </c:ext>
              </c:extLst>
            </c:dLbl>
            <c:dLbl>
              <c:idx val="2"/>
              <c:layout>
                <c:manualLayout>
                  <c:x val="1.9331151226704171E-2"/>
                  <c:y val="1.49789515307417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87-44A5-A66E-BCC843A045AA}"/>
                </c:ext>
              </c:extLst>
            </c:dLbl>
            <c:dLbl>
              <c:idx val="3"/>
              <c:layout>
                <c:manualLayout>
                  <c:x val="-4.8544151976940376E-2"/>
                  <c:y val="6.064657917760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C-4529-A609-3C8E7DB7287E}"/>
                </c:ext>
              </c:extLst>
            </c:dLbl>
            <c:dLbl>
              <c:idx val="4"/>
              <c:layout>
                <c:manualLayout>
                  <c:x val="-4.4225095471059052E-2"/>
                  <c:y val="4.89583202099737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19-418D-B477-2BDF689866FC}"/>
                </c:ext>
              </c:extLst>
            </c:dLbl>
            <c:dLbl>
              <c:idx val="5"/>
              <c:layout>
                <c:manualLayout>
                  <c:x val="-5.3818286223351129E-2"/>
                  <c:y val="5.40229229170960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C-4529-A609-3C8E7DB7287E}"/>
                </c:ext>
              </c:extLst>
            </c:dLbl>
            <c:dLbl>
              <c:idx val="6"/>
              <c:layout>
                <c:manualLayout>
                  <c:x val="-5.9586092527852054E-2"/>
                  <c:y val="4.62636570428696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19-418D-B477-2BDF689866FC}"/>
                </c:ext>
              </c:extLst>
            </c:dLbl>
            <c:dLbl>
              <c:idx val="7"/>
              <c:layout>
                <c:manualLayout>
                  <c:x val="-5.5850792926534193E-2"/>
                  <c:y val="6.7609588801399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19-418D-B477-2BDF689866FC}"/>
                </c:ext>
              </c:extLst>
            </c:dLbl>
            <c:dLbl>
              <c:idx val="8"/>
              <c:layout>
                <c:manualLayout>
                  <c:x val="-5.4145486445864643E-2"/>
                  <c:y val="3.20459754426399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19-418D-B477-2BDF689866FC}"/>
                </c:ext>
              </c:extLst>
            </c:dLbl>
            <c:dLbl>
              <c:idx val="9"/>
              <c:layout>
                <c:manualLayout>
                  <c:x val="-4.400126654416088E-2"/>
                  <c:y val="4.97845546301040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872097794926749E-2"/>
                      <c:h val="6.83733428827622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2F76-4780-8978-C8C4A7757CCE}"/>
                </c:ext>
              </c:extLst>
            </c:dLbl>
            <c:dLbl>
              <c:idx val="10"/>
              <c:layout>
                <c:manualLayout>
                  <c:x val="-5.5491913190785502E-2"/>
                  <c:y val="8.85136807164709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19-418D-B477-2BDF689866FC}"/>
                </c:ext>
              </c:extLst>
            </c:dLbl>
            <c:dLbl>
              <c:idx val="11"/>
              <c:layout>
                <c:manualLayout>
                  <c:x val="-2.7635900969907843E-2"/>
                  <c:y val="4.5356074836835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C-4529-A609-3C8E7DB7287E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</c:numCache>
            </c:numRef>
          </c:cat>
          <c:val>
            <c:numRef>
              <c:f>GRAFICO!$C$6:$C$17</c:f>
              <c:numCache>
                <c:formatCode>"R$"#,##0.00</c:formatCode>
                <c:ptCount val="12"/>
                <c:pt idx="0">
                  <c:v>662.72</c:v>
                </c:pt>
                <c:pt idx="1">
                  <c:v>273.01</c:v>
                </c:pt>
                <c:pt idx="2">
                  <c:v>278.92</c:v>
                </c:pt>
                <c:pt idx="3" formatCode="#,##0.00">
                  <c:v>151.32</c:v>
                </c:pt>
                <c:pt idx="4" formatCode="#,##0.00">
                  <c:v>178.78</c:v>
                </c:pt>
                <c:pt idx="5" formatCode="#,##0.00">
                  <c:v>304.02999999999997</c:v>
                </c:pt>
                <c:pt idx="6" formatCode="#,##0.00">
                  <c:v>299.52</c:v>
                </c:pt>
                <c:pt idx="7" formatCode="#,##0.00">
                  <c:v>312.74</c:v>
                </c:pt>
                <c:pt idx="8" formatCode="#,##0.00">
                  <c:v>299.95</c:v>
                </c:pt>
                <c:pt idx="9" formatCode="#,##0.00">
                  <c:v>317.70999999999998</c:v>
                </c:pt>
                <c:pt idx="10" formatCode="#,##0.00">
                  <c:v>316.22000000000003</c:v>
                </c:pt>
                <c:pt idx="11" formatCode="#,##0.00">
                  <c:v>652.46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6AE-477D-8D5F-956FA06EA5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2598144"/>
        <c:axId val="122599680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7029973751811558E-2"/>
                  <c:y val="-2.89954668898023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ACB3-4063-961F-4ADF84CBAB1D}"/>
                </c:ext>
              </c:extLst>
            </c:dLbl>
            <c:dLbl>
              <c:idx val="3"/>
              <c:layout>
                <c:manualLayout>
                  <c:x val="-4.9771925445805158E-2"/>
                  <c:y val="3.56572895631159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87-44A5-A66E-BCC843A045AA}"/>
                </c:ext>
              </c:extLst>
            </c:dLbl>
            <c:dLbl>
              <c:idx val="4"/>
              <c:layout>
                <c:manualLayout>
                  <c:x val="-5.6737597101706536E-3"/>
                  <c:y val="-7.111111111111111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B3-4063-961F-4ADF84CBAB1D}"/>
                </c:ext>
              </c:extLst>
            </c:dLbl>
            <c:dLbl>
              <c:idx val="7"/>
              <c:layout>
                <c:manualLayout>
                  <c:x val="-4.810436601736983E-2"/>
                  <c:y val="-1.80795182236073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12-4D67-B346-7BCF61560EC1}"/>
                </c:ext>
              </c:extLst>
            </c:dLbl>
            <c:dLbl>
              <c:idx val="8"/>
              <c:layout>
                <c:manualLayout>
                  <c:x val="-3.7825064734471042E-3"/>
                  <c:y val="-1.06382978723403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12-4D67-B346-7BCF61560EC1}"/>
                </c:ext>
              </c:extLst>
            </c:dLbl>
            <c:dLbl>
              <c:idx val="9"/>
              <c:layout>
                <c:manualLayout>
                  <c:x val="-2.4264913803507947E-2"/>
                  <c:y val="-8.82286568292326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87-44A5-A66E-BCC843A045AA}"/>
                </c:ext>
              </c:extLst>
            </c:dLbl>
            <c:dLbl>
              <c:idx val="10"/>
              <c:layout>
                <c:manualLayout>
                  <c:x val="-2.2354388665240164E-2"/>
                  <c:y val="-8.73041930340047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12-4D67-B346-7BCF61560EC1}"/>
                </c:ext>
              </c:extLst>
            </c:dLbl>
            <c:dLbl>
              <c:idx val="11"/>
              <c:layout>
                <c:manualLayout>
                  <c:x val="-2.4085467418759401E-2"/>
                  <c:y val="-2.5491573013571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04-47ED-93DE-ECDF523CF420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818</c:v>
                </c:pt>
                <c:pt idx="1">
                  <c:v>318</c:v>
                </c:pt>
                <c:pt idx="2">
                  <c:v>324</c:v>
                </c:pt>
                <c:pt idx="3">
                  <c:v>161</c:v>
                </c:pt>
                <c:pt idx="4">
                  <c:v>200</c:v>
                </c:pt>
                <c:pt idx="5">
                  <c:v>346</c:v>
                </c:pt>
                <c:pt idx="6">
                  <c:v>336</c:v>
                </c:pt>
                <c:pt idx="7">
                  <c:v>348</c:v>
                </c:pt>
                <c:pt idx="8">
                  <c:v>334</c:v>
                </c:pt>
                <c:pt idx="9">
                  <c:v>337</c:v>
                </c:pt>
                <c:pt idx="10">
                  <c:v>339</c:v>
                </c:pt>
                <c:pt idx="11">
                  <c:v>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C6AE-477D-8D5F-956FA06EA5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2492416"/>
        <c:axId val="122490880"/>
      </c:lineChart>
      <c:dateAx>
        <c:axId val="122598144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122599680"/>
        <c:crosses val="autoZero"/>
        <c:auto val="1"/>
        <c:lblOffset val="200"/>
        <c:baseTimeUnit val="months"/>
      </c:dateAx>
      <c:valAx>
        <c:axId val="122599680"/>
        <c:scaling>
          <c:orientation val="minMax"/>
          <c:max val="850"/>
          <c:min val="50"/>
        </c:scaling>
        <c:delete val="1"/>
        <c:axPos val="l"/>
        <c:numFmt formatCode="#,##0" sourceLinked="0"/>
        <c:majorTickMark val="out"/>
        <c:minorTickMark val="none"/>
        <c:tickLblPos val="nextTo"/>
        <c:crossAx val="122598144"/>
        <c:crosses val="autoZero"/>
        <c:crossBetween val="between"/>
        <c:majorUnit val="50"/>
      </c:valAx>
      <c:valAx>
        <c:axId val="122490880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crossAx val="122492416"/>
        <c:crosses val="max"/>
        <c:crossBetween val="between"/>
      </c:valAx>
      <c:dateAx>
        <c:axId val="12249241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22490880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0.10989165294673374"/>
          <c:y val="3.7898097789322724E-2"/>
          <c:w val="0.2570417280947796"/>
          <c:h val="0.13015869695198737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 w="12700"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197" footer="0.3149606200000019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17375237733844E-2"/>
          <c:y val="4.4733677323496639E-2"/>
          <c:w val="0.87999997993881118"/>
          <c:h val="0.85965242797306263"/>
        </c:manualLayout>
      </c:layout>
      <c:lineChart>
        <c:grouping val="standard"/>
        <c:varyColors val="0"/>
        <c:ser>
          <c:idx val="1"/>
          <c:order val="0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6.3694278164113591E-2"/>
                  <c:y val="-4.22764227642276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6A-4B14-836D-7782082FEFF7}"/>
                </c:ext>
              </c:extLst>
            </c:dLbl>
            <c:dLbl>
              <c:idx val="1"/>
              <c:layout>
                <c:manualLayout>
                  <c:x val="-4.6709137320349953E-2"/>
                  <c:y val="-3.89294403892944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6A-4B14-836D-7782082FEFF7}"/>
                </c:ext>
              </c:extLst>
            </c:dLbl>
            <c:dLbl>
              <c:idx val="2"/>
              <c:layout>
                <c:manualLayout>
                  <c:x val="-3.1847139082056906E-2"/>
                  <c:y val="-7.6494214204748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6A-4B14-836D-7782082FEFF7}"/>
                </c:ext>
              </c:extLst>
            </c:dLbl>
            <c:dLbl>
              <c:idx val="3"/>
              <c:layout>
                <c:manualLayout>
                  <c:x val="-2.5477711265645457E-2"/>
                  <c:y val="-5.7569905378455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6A-4B14-836D-7782082FEFF7}"/>
                </c:ext>
              </c:extLst>
            </c:dLbl>
            <c:dLbl>
              <c:idx val="4"/>
              <c:layout>
                <c:manualLayout>
                  <c:x val="-4.8832279925820524E-2"/>
                  <c:y val="-4.336784290852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AC-4F8E-AEEE-947E96438A5B}"/>
                </c:ext>
              </c:extLst>
            </c:dLbl>
            <c:dLbl>
              <c:idx val="5"/>
              <c:layout>
                <c:manualLayout>
                  <c:x val="-4.0339709503938809E-2"/>
                  <c:y val="-4.30672207640711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C4-4A95-83C2-82409E6D3124}"/>
                </c:ext>
              </c:extLst>
            </c:dLbl>
            <c:dLbl>
              <c:idx val="6"/>
              <c:layout>
                <c:manualLayout>
                  <c:x val="-4.45859947148795E-2"/>
                  <c:y val="-3.7037037037037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ED-4FEE-875E-175AD515B890}"/>
                </c:ext>
              </c:extLst>
            </c:dLbl>
            <c:dLbl>
              <c:idx val="7"/>
              <c:layout>
                <c:manualLayout>
                  <c:x val="-3.9313062477791871E-2"/>
                  <c:y val="-4.0479526700918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B1-4BD6-8A49-BBE8E983D5A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HISTORICO!$B$18:$B$26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HISTORICO!$D$18:$D$26</c:f>
              <c:numCache>
                <c:formatCode>#,##0</c:formatCode>
                <c:ptCount val="9"/>
                <c:pt idx="0">
                  <c:v>20718</c:v>
                </c:pt>
                <c:pt idx="1">
                  <c:v>12717</c:v>
                </c:pt>
                <c:pt idx="2">
                  <c:v>3998</c:v>
                </c:pt>
                <c:pt idx="3">
                  <c:v>3116</c:v>
                </c:pt>
                <c:pt idx="4">
                  <c:v>1457</c:v>
                </c:pt>
                <c:pt idx="5">
                  <c:v>1200</c:v>
                </c:pt>
                <c:pt idx="6">
                  <c:v>1495</c:v>
                </c:pt>
                <c:pt idx="7">
                  <c:v>3047</c:v>
                </c:pt>
                <c:pt idx="8">
                  <c:v>3819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23DA-4860-B6C8-8932843204F5}"/>
            </c:ext>
          </c:extLst>
        </c:ser>
        <c:ser>
          <c:idx val="2"/>
          <c:order val="1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</a:ln>
          </c:spPr>
          <c:marker>
            <c:symbol val="diamond"/>
            <c:size val="7"/>
            <c:spPr>
              <a:solidFill>
                <a:schemeClr val="accent1">
                  <a:lumMod val="50000"/>
                </a:schemeClr>
              </a:solidFill>
              <a:ln>
                <a:solidFill>
                  <a:schemeClr val="accent1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8832279925820704E-2"/>
                  <c:y val="3.90243902439024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6A-4B14-836D-7782082FEFF7}"/>
                </c:ext>
              </c:extLst>
            </c:dLbl>
            <c:dLbl>
              <c:idx val="1"/>
              <c:layout>
                <c:manualLayout>
                  <c:x val="-7.2327254273938685E-2"/>
                  <c:y val="-3.46005558272987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6A-4B14-836D-7782082FEFF7}"/>
                </c:ext>
              </c:extLst>
            </c:dLbl>
            <c:dLbl>
              <c:idx val="2"/>
              <c:layout>
                <c:manualLayout>
                  <c:x val="-7.8123999557504029E-2"/>
                  <c:y val="6.4546824220536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6A-4B14-836D-7782082FEFF7}"/>
                </c:ext>
              </c:extLst>
            </c:dLbl>
            <c:dLbl>
              <c:idx val="3"/>
              <c:layout>
                <c:manualLayout>
                  <c:x val="-6.1571135558643117E-2"/>
                  <c:y val="3.89294403892944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6A-4B14-836D-7782082FEFF7}"/>
                </c:ext>
              </c:extLst>
            </c:dLbl>
            <c:dLbl>
              <c:idx val="4"/>
              <c:layout>
                <c:manualLayout>
                  <c:x val="-5.3726567311616187E-2"/>
                  <c:y val="4.656371479954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AC-4F8E-AEEE-947E96438A5B}"/>
                </c:ext>
              </c:extLst>
            </c:dLbl>
            <c:dLbl>
              <c:idx val="5"/>
              <c:layout>
                <c:manualLayout>
                  <c:x val="-5.4175127066888817E-2"/>
                  <c:y val="2.15551640818366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C4-4A95-83C2-82409E6D3124}"/>
                </c:ext>
              </c:extLst>
            </c:dLbl>
            <c:dLbl>
              <c:idx val="6"/>
              <c:layout>
                <c:manualLayout>
                  <c:x val="-4.6709137320349953E-2"/>
                  <c:y val="2.4691358024691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ED-4FEE-875E-175AD515B890}"/>
                </c:ext>
              </c:extLst>
            </c:dLbl>
            <c:dLbl>
              <c:idx val="7"/>
              <c:layout>
                <c:manualLayout>
                  <c:x val="-4.5520388132179866E-2"/>
                  <c:y val="2.4910477969796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B1-4BD6-8A49-BBE8E983D5A0}"/>
                </c:ext>
              </c:extLst>
            </c:dLbl>
            <c:dLbl>
              <c:idx val="8"/>
              <c:layout>
                <c:manualLayout>
                  <c:x val="-1.5299292407726142E-2"/>
                  <c:y val="2.8024287716020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29-40B5-BA1A-12F23BDF65E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HISTORICO!$B$18:$B$26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HISTORICO!$C$18:$C$26</c:f>
              <c:numCache>
                <c:formatCode>"R$"\ #,##0.00</c:formatCode>
                <c:ptCount val="9"/>
                <c:pt idx="0">
                  <c:v>14991.19</c:v>
                </c:pt>
                <c:pt idx="1">
                  <c:v>7578.43</c:v>
                </c:pt>
                <c:pt idx="2">
                  <c:v>3083.2500000000005</c:v>
                </c:pt>
                <c:pt idx="3">
                  <c:v>2522.1</c:v>
                </c:pt>
                <c:pt idx="4">
                  <c:v>1095.8500000000001</c:v>
                </c:pt>
                <c:pt idx="5">
                  <c:v>1074.6199999999999</c:v>
                </c:pt>
                <c:pt idx="6">
                  <c:v>1345.9</c:v>
                </c:pt>
                <c:pt idx="7">
                  <c:v>2490.0499999999997</c:v>
                </c:pt>
                <c:pt idx="8">
                  <c:v>3148.4700000000003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46A-4B14-836D-7782082FEFF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1181696"/>
        <c:axId val="121180928"/>
      </c:lineChart>
      <c:valAx>
        <c:axId val="121180928"/>
        <c:scaling>
          <c:orientation val="minMax"/>
        </c:scaling>
        <c:delete val="1"/>
        <c:axPos val="r"/>
        <c:numFmt formatCode="#,##0" sourceLinked="0"/>
        <c:majorTickMark val="none"/>
        <c:minorTickMark val="none"/>
        <c:tickLblPos val="nextTo"/>
        <c:crossAx val="121181696"/>
        <c:crosses val="max"/>
        <c:crossBetween val="between"/>
      </c:valAx>
      <c:catAx>
        <c:axId val="121181696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/>
        </c:spPr>
        <c:txPr>
          <a:bodyPr rot="2700000" vert="horz"/>
          <a:lstStyle/>
          <a:p>
            <a:pPr>
              <a:defRPr sz="1000">
                <a:latin typeface="Tw Cen MT" pitchFamily="34" charset="0"/>
              </a:defRPr>
            </a:pPr>
            <a:endParaRPr lang="pt-BR"/>
          </a:p>
        </c:txPr>
        <c:crossAx val="12118092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9334133171410661"/>
          <c:y val="3.1126083550625759E-2"/>
          <c:w val="0.24101914857300646"/>
          <c:h val="0.10165335172519493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186" footer="0.3149606200000018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114301</xdr:colOff>
      <xdr:row>2</xdr:row>
      <xdr:rowOff>85725</xdr:rowOff>
    </xdr:from>
    <xdr:to>
      <xdr:col>12</xdr:col>
      <xdr:colOff>142875</xdr:colOff>
      <xdr:row>19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666750</xdr:colOff>
      <xdr:row>3</xdr:row>
      <xdr:rowOff>0</xdr:rowOff>
    </xdr:from>
    <xdr:to>
      <xdr:col>12</xdr:col>
      <xdr:colOff>449580</xdr:colOff>
      <xdr:row>22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workbookViewId="0"/>
  </sheetViews>
  <sheetFormatPr defaultRowHeight="14.4" x14ac:dyDescent="0.3"/>
  <cols>
    <col min="1" max="1" width="23.33203125" style="2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2" customFormat="1" ht="15.6" x14ac:dyDescent="0.3">
      <c r="C1" s="23"/>
    </row>
    <row r="3" spans="1:6" ht="15" thickBot="1" x14ac:dyDescent="0.35"/>
    <row r="4" spans="1:6" s="22" customFormat="1" ht="30" customHeight="1" thickBot="1" x14ac:dyDescent="0.35">
      <c r="B4" s="39" t="s">
        <v>19</v>
      </c>
      <c r="C4" s="40"/>
      <c r="D4" s="41"/>
      <c r="F4" s="24"/>
    </row>
    <row r="5" spans="1:6" ht="18.600000000000001" thickTop="1" x14ac:dyDescent="0.35">
      <c r="A5" s="4"/>
      <c r="B5" s="25" t="s">
        <v>2</v>
      </c>
      <c r="C5" s="26" t="s">
        <v>18</v>
      </c>
      <c r="D5" s="27" t="s">
        <v>3</v>
      </c>
    </row>
    <row r="6" spans="1:6" ht="15.6" x14ac:dyDescent="0.3">
      <c r="B6" s="11" t="s">
        <v>4</v>
      </c>
      <c r="C6" s="14">
        <v>0</v>
      </c>
      <c r="D6" s="15">
        <v>0</v>
      </c>
    </row>
    <row r="7" spans="1:6" ht="15.6" x14ac:dyDescent="0.3">
      <c r="B7" s="6" t="s">
        <v>5</v>
      </c>
      <c r="C7" s="7">
        <v>0</v>
      </c>
      <c r="D7" s="8">
        <v>0</v>
      </c>
    </row>
    <row r="8" spans="1:6" ht="15.6" x14ac:dyDescent="0.3">
      <c r="B8" s="11" t="s">
        <v>6</v>
      </c>
      <c r="C8" s="14">
        <v>0</v>
      </c>
      <c r="D8" s="15">
        <v>0</v>
      </c>
    </row>
    <row r="9" spans="1:6" ht="15.6" x14ac:dyDescent="0.3">
      <c r="B9" s="6" t="s">
        <v>7</v>
      </c>
      <c r="C9" s="7">
        <v>0</v>
      </c>
      <c r="D9" s="8">
        <v>0</v>
      </c>
    </row>
    <row r="10" spans="1:6" ht="15.6" x14ac:dyDescent="0.3">
      <c r="B10" s="11" t="s">
        <v>8</v>
      </c>
      <c r="C10" s="14">
        <v>0</v>
      </c>
      <c r="D10" s="15">
        <v>0</v>
      </c>
    </row>
    <row r="11" spans="1:6" ht="15.6" x14ac:dyDescent="0.3">
      <c r="B11" s="6" t="s">
        <v>9</v>
      </c>
      <c r="C11" s="7">
        <v>0</v>
      </c>
      <c r="D11" s="8">
        <v>0</v>
      </c>
    </row>
    <row r="12" spans="1:6" ht="15.6" x14ac:dyDescent="0.3">
      <c r="B12" s="11" t="s">
        <v>10</v>
      </c>
      <c r="C12" s="14">
        <v>0</v>
      </c>
      <c r="D12" s="15">
        <v>0</v>
      </c>
    </row>
    <row r="13" spans="1:6" ht="15.6" x14ac:dyDescent="0.3">
      <c r="B13" s="6" t="s">
        <v>11</v>
      </c>
      <c r="C13" s="7">
        <v>650.1</v>
      </c>
      <c r="D13" s="8">
        <v>918</v>
      </c>
    </row>
    <row r="14" spans="1:6" ht="15.6" x14ac:dyDescent="0.3">
      <c r="B14" s="11" t="s">
        <v>12</v>
      </c>
      <c r="C14" s="14">
        <v>933.51</v>
      </c>
      <c r="D14" s="15">
        <v>1331</v>
      </c>
    </row>
    <row r="15" spans="1:6" ht="15.6" x14ac:dyDescent="0.3">
      <c r="B15" s="6" t="s">
        <v>13</v>
      </c>
      <c r="C15" s="9">
        <v>1365.6</v>
      </c>
      <c r="D15" s="10">
        <v>1970</v>
      </c>
    </row>
    <row r="16" spans="1:6" ht="15.6" x14ac:dyDescent="0.3">
      <c r="B16" s="11" t="s">
        <v>14</v>
      </c>
      <c r="C16" s="12">
        <v>1189.1500000000001</v>
      </c>
      <c r="D16" s="13">
        <v>1610</v>
      </c>
    </row>
    <row r="17" spans="2:4" ht="15.6" x14ac:dyDescent="0.3">
      <c r="B17" s="6" t="s">
        <v>15</v>
      </c>
      <c r="C17" s="9">
        <v>1226.6199999999999</v>
      </c>
      <c r="D17" s="10">
        <v>1625</v>
      </c>
    </row>
    <row r="18" spans="2:4" ht="16.2" thickBot="1" x14ac:dyDescent="0.35">
      <c r="B18" s="16" t="s">
        <v>16</v>
      </c>
      <c r="C18" s="17">
        <f>SUM(C6:C17)</f>
        <v>5364.9800000000005</v>
      </c>
      <c r="D18" s="18">
        <f>SUM(D6:D17)</f>
        <v>7454</v>
      </c>
    </row>
    <row r="19" spans="2:4" x14ac:dyDescent="0.3">
      <c r="C19" s="5"/>
      <c r="D19" s="5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74862-7B12-42AE-A87A-B480A6724C38}">
  <dimension ref="B3:D18"/>
  <sheetViews>
    <sheetView workbookViewId="0">
      <selection activeCell="C16" sqref="C16:D17"/>
    </sheetView>
  </sheetViews>
  <sheetFormatPr defaultRowHeight="14.4" x14ac:dyDescent="0.3"/>
  <cols>
    <col min="1" max="1" width="23.33203125" customWidth="1"/>
    <col min="2" max="2" width="22.6640625" customWidth="1"/>
    <col min="3" max="3" width="22.88671875" customWidth="1"/>
    <col min="4" max="4" width="24.5546875" customWidth="1"/>
  </cols>
  <sheetData>
    <row r="3" spans="2:4" ht="15" thickBot="1" x14ac:dyDescent="0.35"/>
    <row r="4" spans="2:4" ht="30" customHeight="1" thickBot="1" x14ac:dyDescent="0.35">
      <c r="B4" s="39" t="s">
        <v>19</v>
      </c>
      <c r="C4" s="40"/>
      <c r="D4" s="41"/>
    </row>
    <row r="5" spans="2:4" ht="16.2" thickTop="1" x14ac:dyDescent="0.3">
      <c r="B5" s="25" t="s">
        <v>2</v>
      </c>
      <c r="C5" s="26" t="s">
        <v>18</v>
      </c>
      <c r="D5" s="27" t="s">
        <v>3</v>
      </c>
    </row>
    <row r="6" spans="2:4" ht="15.6" x14ac:dyDescent="0.3">
      <c r="B6" s="11" t="s">
        <v>4</v>
      </c>
      <c r="C6" s="14">
        <v>208.46</v>
      </c>
      <c r="D6" s="15">
        <v>254</v>
      </c>
    </row>
    <row r="7" spans="2:4" ht="15.6" x14ac:dyDescent="0.3">
      <c r="B7" s="6" t="s">
        <v>5</v>
      </c>
      <c r="C7" s="7">
        <v>136.84</v>
      </c>
      <c r="D7" s="8">
        <v>165</v>
      </c>
    </row>
    <row r="8" spans="2:4" ht="15.6" x14ac:dyDescent="0.3">
      <c r="B8" s="11" t="s">
        <v>6</v>
      </c>
      <c r="C8" s="14">
        <v>181.97</v>
      </c>
      <c r="D8" s="15">
        <v>226</v>
      </c>
    </row>
    <row r="9" spans="2:4" ht="15.6" x14ac:dyDescent="0.3">
      <c r="B9" s="6" t="s">
        <v>7</v>
      </c>
      <c r="C9" s="7">
        <v>185.38</v>
      </c>
      <c r="D9" s="8">
        <v>228</v>
      </c>
    </row>
    <row r="10" spans="2:4" ht="15.6" x14ac:dyDescent="0.3">
      <c r="B10" s="11" t="s">
        <v>8</v>
      </c>
      <c r="C10" s="14">
        <v>213.93</v>
      </c>
      <c r="D10" s="15">
        <v>264</v>
      </c>
    </row>
    <row r="11" spans="2:4" ht="15.6" x14ac:dyDescent="0.3">
      <c r="B11" s="6" t="s">
        <v>9</v>
      </c>
      <c r="C11" s="7">
        <v>160.28</v>
      </c>
      <c r="D11" s="8">
        <v>195</v>
      </c>
    </row>
    <row r="12" spans="2:4" ht="15.6" x14ac:dyDescent="0.3">
      <c r="B12" s="11" t="s">
        <v>10</v>
      </c>
      <c r="C12" s="14">
        <v>403.39</v>
      </c>
      <c r="D12" s="15">
        <v>514</v>
      </c>
    </row>
    <row r="13" spans="2:4" ht="15.6" x14ac:dyDescent="0.3">
      <c r="B13" s="6" t="s">
        <v>11</v>
      </c>
      <c r="C13" s="7">
        <v>250.66</v>
      </c>
      <c r="D13" s="8">
        <v>300</v>
      </c>
    </row>
    <row r="14" spans="2:4" ht="15.6" x14ac:dyDescent="0.3">
      <c r="B14" s="11" t="s">
        <v>12</v>
      </c>
      <c r="C14" s="14">
        <v>267.51</v>
      </c>
      <c r="D14" s="15">
        <v>311</v>
      </c>
    </row>
    <row r="15" spans="2:4" ht="15.6" x14ac:dyDescent="0.3">
      <c r="B15" s="6" t="s">
        <v>13</v>
      </c>
      <c r="C15" s="9">
        <v>243.44</v>
      </c>
      <c r="D15" s="8">
        <v>270</v>
      </c>
    </row>
    <row r="16" spans="2:4" ht="15.6" x14ac:dyDescent="0.3">
      <c r="B16" s="11" t="s">
        <v>14</v>
      </c>
      <c r="C16" s="14">
        <v>233.89</v>
      </c>
      <c r="D16" s="15">
        <v>274</v>
      </c>
    </row>
    <row r="17" spans="2:4" ht="15.6" x14ac:dyDescent="0.3">
      <c r="B17" s="6" t="s">
        <v>15</v>
      </c>
      <c r="C17" s="9">
        <v>662.72</v>
      </c>
      <c r="D17" s="8">
        <v>818</v>
      </c>
    </row>
    <row r="18" spans="2:4" ht="16.2" thickBot="1" x14ac:dyDescent="0.35">
      <c r="B18" s="19" t="s">
        <v>16</v>
      </c>
      <c r="C18" s="20">
        <f>SUM(C6:C17)</f>
        <v>3148.4700000000003</v>
      </c>
      <c r="D18" s="21">
        <f>SUM(D6:D17)</f>
        <v>3819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4FEB8-3D9B-4BE0-9DF3-EF8D1701451A}">
  <dimension ref="B3:D18"/>
  <sheetViews>
    <sheetView workbookViewId="0">
      <selection activeCell="D20" sqref="D20"/>
    </sheetView>
  </sheetViews>
  <sheetFormatPr defaultRowHeight="14.4" x14ac:dyDescent="0.3"/>
  <cols>
    <col min="1" max="1" width="23.33203125" customWidth="1"/>
    <col min="2" max="2" width="22.6640625" customWidth="1"/>
    <col min="3" max="3" width="22.88671875" customWidth="1"/>
    <col min="4" max="4" width="24.5546875" customWidth="1"/>
  </cols>
  <sheetData>
    <row r="3" spans="2:4" ht="15" thickBot="1" x14ac:dyDescent="0.35"/>
    <row r="4" spans="2:4" ht="30" customHeight="1" thickBot="1" x14ac:dyDescent="0.35">
      <c r="B4" s="39" t="s">
        <v>19</v>
      </c>
      <c r="C4" s="40"/>
      <c r="D4" s="41"/>
    </row>
    <row r="5" spans="2:4" ht="16.2" thickTop="1" x14ac:dyDescent="0.3">
      <c r="B5" s="25" t="s">
        <v>2</v>
      </c>
      <c r="C5" s="26" t="s">
        <v>18</v>
      </c>
      <c r="D5" s="27" t="s">
        <v>3</v>
      </c>
    </row>
    <row r="6" spans="2:4" ht="15.6" x14ac:dyDescent="0.3">
      <c r="B6" s="42" t="s">
        <v>4</v>
      </c>
      <c r="C6" s="43">
        <v>273.01</v>
      </c>
      <c r="D6" s="44">
        <v>318</v>
      </c>
    </row>
    <row r="7" spans="2:4" ht="15.6" x14ac:dyDescent="0.3">
      <c r="B7" s="42" t="s">
        <v>5</v>
      </c>
      <c r="C7" s="43">
        <v>278.92</v>
      </c>
      <c r="D7" s="44">
        <v>324</v>
      </c>
    </row>
    <row r="8" spans="2:4" ht="15.6" x14ac:dyDescent="0.3">
      <c r="B8" s="42" t="s">
        <v>6</v>
      </c>
      <c r="C8" s="43">
        <v>151.32</v>
      </c>
      <c r="D8" s="44">
        <v>161</v>
      </c>
    </row>
    <row r="9" spans="2:4" ht="15.6" x14ac:dyDescent="0.3">
      <c r="B9" s="42" t="s">
        <v>7</v>
      </c>
      <c r="C9" s="43">
        <v>178.78</v>
      </c>
      <c r="D9" s="44">
        <v>200</v>
      </c>
    </row>
    <row r="10" spans="2:4" ht="15.6" x14ac:dyDescent="0.3">
      <c r="B10" s="42" t="s">
        <v>8</v>
      </c>
      <c r="C10" s="43">
        <v>304.02999999999997</v>
      </c>
      <c r="D10" s="44">
        <v>346</v>
      </c>
    </row>
    <row r="11" spans="2:4" ht="15.6" x14ac:dyDescent="0.3">
      <c r="B11" s="42" t="s">
        <v>9</v>
      </c>
      <c r="C11" s="43">
        <v>299.52</v>
      </c>
      <c r="D11" s="44">
        <v>336</v>
      </c>
    </row>
    <row r="12" spans="2:4" ht="15.6" x14ac:dyDescent="0.3">
      <c r="B12" s="42" t="s">
        <v>10</v>
      </c>
      <c r="C12" s="43">
        <v>312.74</v>
      </c>
      <c r="D12" s="44">
        <v>348</v>
      </c>
    </row>
    <row r="13" spans="2:4" ht="15.6" x14ac:dyDescent="0.3">
      <c r="B13" s="42" t="s">
        <v>11</v>
      </c>
      <c r="C13" s="43">
        <v>299.95</v>
      </c>
      <c r="D13" s="44">
        <v>334</v>
      </c>
    </row>
    <row r="14" spans="2:4" ht="15.6" x14ac:dyDescent="0.3">
      <c r="B14" s="42" t="s">
        <v>12</v>
      </c>
      <c r="C14" s="43">
        <v>317.70999999999998</v>
      </c>
      <c r="D14" s="44">
        <v>337</v>
      </c>
    </row>
    <row r="15" spans="2:4" ht="15.6" x14ac:dyDescent="0.3">
      <c r="B15" s="42" t="s">
        <v>13</v>
      </c>
      <c r="C15" s="45">
        <v>316.22000000000003</v>
      </c>
      <c r="D15" s="44">
        <v>339</v>
      </c>
    </row>
    <row r="16" spans="2:4" ht="15.6" x14ac:dyDescent="0.3">
      <c r="B16" s="42" t="s">
        <v>14</v>
      </c>
      <c r="C16" s="43">
        <v>652.46</v>
      </c>
      <c r="D16" s="44">
        <v>734</v>
      </c>
    </row>
    <row r="17" spans="2:4" ht="15.6" x14ac:dyDescent="0.3">
      <c r="B17" s="42" t="s">
        <v>15</v>
      </c>
      <c r="C17" s="45"/>
      <c r="D17" s="44"/>
    </row>
    <row r="18" spans="2:4" ht="16.2" thickBot="1" x14ac:dyDescent="0.35">
      <c r="B18" s="19" t="s">
        <v>16</v>
      </c>
      <c r="C18" s="20">
        <f>SUM(C6:C17)</f>
        <v>3384.66</v>
      </c>
      <c r="D18" s="21">
        <f>SUM(D6:D17)</f>
        <v>3777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7"/>
  <sheetViews>
    <sheetView showGridLines="0" tabSelected="1" topLeftCell="B1" zoomScaleNormal="100" workbookViewId="0">
      <selection activeCell="E1" sqref="E1"/>
    </sheetView>
  </sheetViews>
  <sheetFormatPr defaultColWidth="9.109375" defaultRowHeight="14.4" x14ac:dyDescent="0.3"/>
  <cols>
    <col min="1" max="1" width="23.33203125" style="2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2" customFormat="1" ht="15.6" x14ac:dyDescent="0.3">
      <c r="C1" s="23"/>
    </row>
    <row r="3" spans="1:6" ht="15" thickBot="1" x14ac:dyDescent="0.35"/>
    <row r="4" spans="1:6" s="22" customFormat="1" ht="30" customHeight="1" thickBot="1" x14ac:dyDescent="0.35">
      <c r="B4" s="39" t="s">
        <v>19</v>
      </c>
      <c r="C4" s="40"/>
      <c r="D4" s="41"/>
      <c r="F4" s="24"/>
    </row>
    <row r="5" spans="1:6" ht="18.600000000000001" thickTop="1" x14ac:dyDescent="0.35">
      <c r="A5" s="4"/>
      <c r="B5" s="25" t="s">
        <v>2</v>
      </c>
      <c r="C5" s="38" t="s">
        <v>18</v>
      </c>
      <c r="D5" s="27" t="s">
        <v>3</v>
      </c>
    </row>
    <row r="6" spans="1:6" ht="15.6" x14ac:dyDescent="0.3">
      <c r="B6" s="46">
        <v>45627</v>
      </c>
      <c r="C6" s="47">
        <v>662.72</v>
      </c>
      <c r="D6" s="44">
        <v>818</v>
      </c>
    </row>
    <row r="7" spans="1:6" ht="15.6" x14ac:dyDescent="0.3">
      <c r="B7" s="46">
        <v>45658</v>
      </c>
      <c r="C7" s="47">
        <v>273.01</v>
      </c>
      <c r="D7" s="44">
        <v>318</v>
      </c>
    </row>
    <row r="8" spans="1:6" ht="15.6" x14ac:dyDescent="0.3">
      <c r="B8" s="46">
        <v>45689</v>
      </c>
      <c r="C8" s="47">
        <v>278.92</v>
      </c>
      <c r="D8" s="44">
        <v>324</v>
      </c>
    </row>
    <row r="9" spans="1:6" ht="15.6" x14ac:dyDescent="0.3">
      <c r="B9" s="46">
        <v>45717</v>
      </c>
      <c r="C9" s="48">
        <v>151.32</v>
      </c>
      <c r="D9" s="44">
        <v>161</v>
      </c>
    </row>
    <row r="10" spans="1:6" ht="15.6" x14ac:dyDescent="0.3">
      <c r="B10" s="46">
        <v>45748</v>
      </c>
      <c r="C10" s="48">
        <v>178.78</v>
      </c>
      <c r="D10" s="44">
        <v>200</v>
      </c>
    </row>
    <row r="11" spans="1:6" ht="15.6" x14ac:dyDescent="0.3">
      <c r="B11" s="46">
        <v>45778</v>
      </c>
      <c r="C11" s="48">
        <v>304.02999999999997</v>
      </c>
      <c r="D11" s="44">
        <v>346</v>
      </c>
    </row>
    <row r="12" spans="1:6" ht="15.6" x14ac:dyDescent="0.3">
      <c r="B12" s="46">
        <v>45809</v>
      </c>
      <c r="C12" s="48">
        <v>299.52</v>
      </c>
      <c r="D12" s="44">
        <v>336</v>
      </c>
    </row>
    <row r="13" spans="1:6" ht="15.6" x14ac:dyDescent="0.3">
      <c r="B13" s="46">
        <v>45839</v>
      </c>
      <c r="C13" s="48">
        <v>312.74</v>
      </c>
      <c r="D13" s="44">
        <v>348</v>
      </c>
    </row>
    <row r="14" spans="1:6" ht="15.6" x14ac:dyDescent="0.3">
      <c r="B14" s="46">
        <v>45870</v>
      </c>
      <c r="C14" s="48">
        <v>299.95</v>
      </c>
      <c r="D14" s="44">
        <v>334</v>
      </c>
    </row>
    <row r="15" spans="1:6" ht="15.6" x14ac:dyDescent="0.3">
      <c r="B15" s="46">
        <v>45901</v>
      </c>
      <c r="C15" s="48">
        <v>317.70999999999998</v>
      </c>
      <c r="D15" s="44">
        <v>337</v>
      </c>
    </row>
    <row r="16" spans="1:6" ht="15.6" x14ac:dyDescent="0.3">
      <c r="B16" s="46">
        <v>45931</v>
      </c>
      <c r="C16" s="52">
        <v>316.22000000000003</v>
      </c>
      <c r="D16" s="44">
        <v>339</v>
      </c>
    </row>
    <row r="17" spans="2:4" ht="16.2" thickBot="1" x14ac:dyDescent="0.35">
      <c r="B17" s="49">
        <v>45962</v>
      </c>
      <c r="C17" s="50">
        <v>652.46</v>
      </c>
      <c r="D17" s="51">
        <v>734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showGridLines="0" topLeftCell="A3" workbookViewId="0">
      <selection activeCell="D27" sqref="D27"/>
    </sheetView>
  </sheetViews>
  <sheetFormatPr defaultColWidth="9.109375" defaultRowHeight="13.8" x14ac:dyDescent="0.25"/>
  <cols>
    <col min="1" max="1" width="23.33203125" style="2" customWidth="1"/>
    <col min="2" max="2" width="21.5546875" style="2" customWidth="1"/>
    <col min="3" max="3" width="21.88671875" style="2" customWidth="1"/>
    <col min="4" max="4" width="27.44140625" style="2" customWidth="1"/>
    <col min="5" max="6" width="22.6640625" style="2" customWidth="1"/>
    <col min="7" max="16384" width="9.109375" style="2"/>
  </cols>
  <sheetData>
    <row r="1" spans="1:6" s="22" customFormat="1" ht="15.6" x14ac:dyDescent="0.3">
      <c r="C1" s="23"/>
    </row>
    <row r="3" spans="1:6" ht="14.4" thickBot="1" x14ac:dyDescent="0.3">
      <c r="F3" s="3"/>
    </row>
    <row r="4" spans="1:6" s="22" customFormat="1" ht="30" customHeight="1" thickBot="1" x14ac:dyDescent="0.35">
      <c r="B4" s="39" t="s">
        <v>19</v>
      </c>
      <c r="C4" s="40"/>
      <c r="D4" s="41"/>
      <c r="F4" s="24"/>
    </row>
    <row r="5" spans="1:6" ht="19.2" thickTop="1" thickBot="1" x14ac:dyDescent="0.4">
      <c r="A5" s="4"/>
      <c r="B5" s="25" t="s">
        <v>0</v>
      </c>
      <c r="C5" s="26" t="s">
        <v>17</v>
      </c>
      <c r="D5" s="27" t="s">
        <v>1</v>
      </c>
    </row>
    <row r="6" spans="1:6" ht="15.6" x14ac:dyDescent="0.3">
      <c r="B6" s="30">
        <v>2004</v>
      </c>
      <c r="C6" s="32">
        <v>0</v>
      </c>
      <c r="D6" s="29">
        <v>0</v>
      </c>
    </row>
    <row r="7" spans="1:6" ht="15.6" x14ac:dyDescent="0.3">
      <c r="B7" s="6">
        <v>2005</v>
      </c>
      <c r="C7" s="34">
        <v>0</v>
      </c>
      <c r="D7" s="8">
        <v>0</v>
      </c>
    </row>
    <row r="8" spans="1:6" ht="15.6" x14ac:dyDescent="0.3">
      <c r="B8" s="11">
        <v>2006</v>
      </c>
      <c r="C8" s="35">
        <v>0</v>
      </c>
      <c r="D8" s="15">
        <v>0</v>
      </c>
    </row>
    <row r="9" spans="1:6" ht="15.6" x14ac:dyDescent="0.3">
      <c r="B9" s="6">
        <v>2007</v>
      </c>
      <c r="C9" s="34">
        <v>0</v>
      </c>
      <c r="D9" s="8">
        <v>0</v>
      </c>
    </row>
    <row r="10" spans="1:6" ht="15.6" x14ac:dyDescent="0.3">
      <c r="B10" s="11">
        <v>2008</v>
      </c>
      <c r="C10" s="35">
        <v>0</v>
      </c>
      <c r="D10" s="15">
        <v>0</v>
      </c>
    </row>
    <row r="11" spans="1:6" ht="15.6" x14ac:dyDescent="0.3">
      <c r="B11" s="6">
        <v>2009</v>
      </c>
      <c r="C11" s="34">
        <v>0</v>
      </c>
      <c r="D11" s="8">
        <v>0</v>
      </c>
    </row>
    <row r="12" spans="1:6" ht="15.6" x14ac:dyDescent="0.3">
      <c r="B12" s="11">
        <v>2010</v>
      </c>
      <c r="C12" s="35">
        <v>0</v>
      </c>
      <c r="D12" s="15">
        <v>0</v>
      </c>
    </row>
    <row r="13" spans="1:6" ht="15.6" x14ac:dyDescent="0.3">
      <c r="B13" s="6">
        <v>2011</v>
      </c>
      <c r="C13" s="34">
        <v>0</v>
      </c>
      <c r="D13" s="8">
        <v>0</v>
      </c>
    </row>
    <row r="14" spans="1:6" ht="15.6" x14ac:dyDescent="0.3">
      <c r="B14" s="11">
        <v>2012</v>
      </c>
      <c r="C14" s="35">
        <v>0</v>
      </c>
      <c r="D14" s="15">
        <v>0</v>
      </c>
    </row>
    <row r="15" spans="1:6" ht="15.6" x14ac:dyDescent="0.3">
      <c r="B15" s="6">
        <v>2013</v>
      </c>
      <c r="C15" s="36">
        <v>0</v>
      </c>
      <c r="D15" s="10">
        <v>0</v>
      </c>
    </row>
    <row r="16" spans="1:6" ht="15.6" x14ac:dyDescent="0.3">
      <c r="B16" s="11">
        <v>2014</v>
      </c>
      <c r="C16" s="37">
        <v>0</v>
      </c>
      <c r="D16" s="13">
        <v>0</v>
      </c>
    </row>
    <row r="17" spans="2:4" ht="15.6" x14ac:dyDescent="0.3">
      <c r="B17" s="6">
        <v>2015</v>
      </c>
      <c r="C17" s="36">
        <f>'2015'!C18</f>
        <v>5364.9800000000005</v>
      </c>
      <c r="D17" s="10">
        <f>'2015'!D18</f>
        <v>7454</v>
      </c>
    </row>
    <row r="18" spans="2:4" ht="15.6" x14ac:dyDescent="0.3">
      <c r="B18" s="11">
        <v>2016</v>
      </c>
      <c r="C18" s="37">
        <f>'2016'!C18</f>
        <v>14991.19</v>
      </c>
      <c r="D18" s="13">
        <f>'2016'!D18</f>
        <v>20718</v>
      </c>
    </row>
    <row r="19" spans="2:4" ht="15.6" x14ac:dyDescent="0.3">
      <c r="B19" s="6">
        <v>2017</v>
      </c>
      <c r="C19" s="34">
        <f>'2017'!C18</f>
        <v>7578.43</v>
      </c>
      <c r="D19" s="8">
        <f>'2017'!D18</f>
        <v>12717</v>
      </c>
    </row>
    <row r="20" spans="2:4" ht="15.6" x14ac:dyDescent="0.3">
      <c r="B20" s="11">
        <v>2018</v>
      </c>
      <c r="C20" s="35">
        <f>'2018'!C18</f>
        <v>3083.2500000000005</v>
      </c>
      <c r="D20" s="15">
        <f>'2018'!D18</f>
        <v>3998</v>
      </c>
    </row>
    <row r="21" spans="2:4" ht="15.6" x14ac:dyDescent="0.3">
      <c r="B21" s="6">
        <v>2019</v>
      </c>
      <c r="C21" s="36">
        <f>'2019'!C18</f>
        <v>2522.1</v>
      </c>
      <c r="D21" s="8">
        <f>'2019'!D18</f>
        <v>3116</v>
      </c>
    </row>
    <row r="22" spans="2:4" ht="15.6" x14ac:dyDescent="0.3">
      <c r="B22" s="11">
        <v>2020</v>
      </c>
      <c r="C22" s="35">
        <f>'2020'!C18</f>
        <v>1095.8500000000001</v>
      </c>
      <c r="D22" s="15">
        <f>'2020'!D18</f>
        <v>1457</v>
      </c>
    </row>
    <row r="23" spans="2:4" ht="15.6" x14ac:dyDescent="0.3">
      <c r="B23" s="6">
        <v>2021</v>
      </c>
      <c r="C23" s="34">
        <f>'2021'!C18</f>
        <v>1074.6199999999999</v>
      </c>
      <c r="D23" s="8">
        <f>'2021'!D18</f>
        <v>1200</v>
      </c>
    </row>
    <row r="24" spans="2:4" ht="15.6" x14ac:dyDescent="0.3">
      <c r="B24" s="11">
        <v>2022</v>
      </c>
      <c r="C24" s="35">
        <v>1345.9</v>
      </c>
      <c r="D24" s="15">
        <v>1495</v>
      </c>
    </row>
    <row r="25" spans="2:4" ht="16.2" thickBot="1" x14ac:dyDescent="0.35">
      <c r="B25" s="28">
        <v>2023</v>
      </c>
      <c r="C25" s="31">
        <f>'2023'!C18</f>
        <v>2490.0499999999997</v>
      </c>
      <c r="D25" s="33">
        <f>'2023'!D18</f>
        <v>3047</v>
      </c>
    </row>
    <row r="26" spans="2:4" ht="16.2" thickBot="1" x14ac:dyDescent="0.35">
      <c r="B26" s="28">
        <v>2024</v>
      </c>
      <c r="C26" s="31">
        <f>'2024'!C18</f>
        <v>3148.4700000000003</v>
      </c>
      <c r="D26" s="33">
        <f>'2024'!D18</f>
        <v>3819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8"/>
  <sheetViews>
    <sheetView workbookViewId="0"/>
  </sheetViews>
  <sheetFormatPr defaultRowHeight="14.4" x14ac:dyDescent="0.3"/>
  <cols>
    <col min="1" max="1" width="23.33203125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2" customFormat="1" ht="15.6" x14ac:dyDescent="0.3">
      <c r="C1" s="23"/>
    </row>
    <row r="3" spans="1:6" ht="14.25" customHeight="1" thickBot="1" x14ac:dyDescent="0.35"/>
    <row r="4" spans="1:6" s="22" customFormat="1" ht="30" customHeight="1" thickBot="1" x14ac:dyDescent="0.35">
      <c r="B4" s="39" t="s">
        <v>19</v>
      </c>
      <c r="C4" s="40"/>
      <c r="D4" s="41"/>
      <c r="F4" s="24"/>
    </row>
    <row r="5" spans="1:6" ht="18" thickTop="1" x14ac:dyDescent="0.3">
      <c r="A5" s="1"/>
      <c r="B5" s="25" t="s">
        <v>2</v>
      </c>
      <c r="C5" s="26" t="s">
        <v>18</v>
      </c>
      <c r="D5" s="27" t="s">
        <v>3</v>
      </c>
    </row>
    <row r="6" spans="1:6" ht="15.6" x14ac:dyDescent="0.3">
      <c r="B6" s="11" t="s">
        <v>4</v>
      </c>
      <c r="C6" s="14">
        <v>1571.16</v>
      </c>
      <c r="D6" s="15">
        <v>2016</v>
      </c>
    </row>
    <row r="7" spans="1:6" ht="15.6" x14ac:dyDescent="0.3">
      <c r="B7" s="6" t="s">
        <v>5</v>
      </c>
      <c r="C7" s="7">
        <v>1451.17</v>
      </c>
      <c r="D7" s="8">
        <v>1807</v>
      </c>
    </row>
    <row r="8" spans="1:6" ht="15.6" x14ac:dyDescent="0.3">
      <c r="B8" s="11" t="s">
        <v>6</v>
      </c>
      <c r="C8" s="14">
        <v>1365.54</v>
      </c>
      <c r="D8" s="15">
        <v>1704</v>
      </c>
    </row>
    <row r="9" spans="1:6" ht="15.6" x14ac:dyDescent="0.3">
      <c r="B9" s="6" t="s">
        <v>7</v>
      </c>
      <c r="C9" s="7">
        <v>1398.68</v>
      </c>
      <c r="D9" s="8">
        <v>1823</v>
      </c>
    </row>
    <row r="10" spans="1:6" ht="15.6" x14ac:dyDescent="0.3">
      <c r="B10" s="11" t="s">
        <v>8</v>
      </c>
      <c r="C10" s="14">
        <v>1334.83</v>
      </c>
      <c r="D10" s="15">
        <v>1888</v>
      </c>
    </row>
    <row r="11" spans="1:6" ht="15.6" x14ac:dyDescent="0.3">
      <c r="B11" s="6" t="s">
        <v>9</v>
      </c>
      <c r="C11" s="7">
        <v>1449.53</v>
      </c>
      <c r="D11" s="8">
        <v>2061</v>
      </c>
    </row>
    <row r="12" spans="1:6" ht="15.6" x14ac:dyDescent="0.3">
      <c r="B12" s="11" t="s">
        <v>10</v>
      </c>
      <c r="C12" s="14">
        <v>1240.22</v>
      </c>
      <c r="D12" s="15">
        <v>1757</v>
      </c>
    </row>
    <row r="13" spans="1:6" ht="15.6" x14ac:dyDescent="0.3">
      <c r="B13" s="6" t="s">
        <v>11</v>
      </c>
      <c r="C13" s="7">
        <v>1131.57</v>
      </c>
      <c r="D13" s="8">
        <v>1637</v>
      </c>
    </row>
    <row r="14" spans="1:6" ht="15.6" x14ac:dyDescent="0.3">
      <c r="B14" s="11" t="s">
        <v>12</v>
      </c>
      <c r="C14" s="14">
        <v>1223.8699999999999</v>
      </c>
      <c r="D14" s="15">
        <v>1730</v>
      </c>
    </row>
    <row r="15" spans="1:6" ht="15.6" x14ac:dyDescent="0.3">
      <c r="B15" s="6" t="s">
        <v>13</v>
      </c>
      <c r="C15" s="9">
        <v>1193.1600000000001</v>
      </c>
      <c r="D15" s="10">
        <v>1733</v>
      </c>
    </row>
    <row r="16" spans="1:6" ht="15.6" x14ac:dyDescent="0.3">
      <c r="B16" s="11" t="s">
        <v>14</v>
      </c>
      <c r="C16" s="12">
        <v>700.78</v>
      </c>
      <c r="D16" s="13">
        <v>1010</v>
      </c>
    </row>
    <row r="17" spans="2:4" ht="15.6" x14ac:dyDescent="0.3">
      <c r="B17" s="6" t="s">
        <v>15</v>
      </c>
      <c r="C17" s="9">
        <v>930.68</v>
      </c>
      <c r="D17" s="10">
        <v>1552</v>
      </c>
    </row>
    <row r="18" spans="2:4" ht="16.2" thickBot="1" x14ac:dyDescent="0.35">
      <c r="B18" s="16" t="s">
        <v>16</v>
      </c>
      <c r="C18" s="17">
        <f>SUM(C6:C17)</f>
        <v>14991.19</v>
      </c>
      <c r="D18" s="18">
        <f>SUM(D6:D17)</f>
        <v>20718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18"/>
  <sheetViews>
    <sheetView workbookViewId="0"/>
  </sheetViews>
  <sheetFormatPr defaultColWidth="9.109375" defaultRowHeight="14.4" x14ac:dyDescent="0.3"/>
  <cols>
    <col min="1" max="1" width="23.33203125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2:6" s="22" customFormat="1" ht="15.6" x14ac:dyDescent="0.3">
      <c r="C1" s="23"/>
    </row>
    <row r="3" spans="2:6" ht="15" thickBot="1" x14ac:dyDescent="0.35"/>
    <row r="4" spans="2:6" s="22" customFormat="1" ht="30" customHeight="1" thickBot="1" x14ac:dyDescent="0.35">
      <c r="B4" s="39" t="s">
        <v>19</v>
      </c>
      <c r="C4" s="40"/>
      <c r="D4" s="41"/>
      <c r="F4" s="24"/>
    </row>
    <row r="5" spans="2:6" ht="16.2" thickTop="1" x14ac:dyDescent="0.3">
      <c r="B5" s="25" t="s">
        <v>2</v>
      </c>
      <c r="C5" s="26" t="s">
        <v>18</v>
      </c>
      <c r="D5" s="27" t="s">
        <v>3</v>
      </c>
    </row>
    <row r="6" spans="2:6" ht="15.6" x14ac:dyDescent="0.3">
      <c r="B6" s="11" t="s">
        <v>4</v>
      </c>
      <c r="C6" s="14">
        <v>1008.59</v>
      </c>
      <c r="D6" s="15">
        <v>1771</v>
      </c>
    </row>
    <row r="7" spans="2:6" ht="15.6" x14ac:dyDescent="0.3">
      <c r="B7" s="6" t="s">
        <v>5</v>
      </c>
      <c r="C7" s="7">
        <v>815.39</v>
      </c>
      <c r="D7" s="8">
        <v>1452</v>
      </c>
    </row>
    <row r="8" spans="2:6" ht="15.6" x14ac:dyDescent="0.3">
      <c r="B8" s="11" t="s">
        <v>6</v>
      </c>
      <c r="C8" s="14">
        <v>924.17</v>
      </c>
      <c r="D8" s="15">
        <v>1612</v>
      </c>
    </row>
    <row r="9" spans="2:6" ht="15.6" x14ac:dyDescent="0.3">
      <c r="B9" s="6" t="s">
        <v>7</v>
      </c>
      <c r="C9" s="7">
        <v>958.55</v>
      </c>
      <c r="D9" s="8">
        <v>1669</v>
      </c>
    </row>
    <row r="10" spans="2:6" ht="15.6" x14ac:dyDescent="0.3">
      <c r="B10" s="11" t="s">
        <v>8</v>
      </c>
      <c r="C10" s="14">
        <v>848.92</v>
      </c>
      <c r="D10" s="15">
        <v>1357</v>
      </c>
    </row>
    <row r="11" spans="2:6" ht="15.6" x14ac:dyDescent="0.3">
      <c r="B11" s="6" t="s">
        <v>9</v>
      </c>
      <c r="C11" s="7">
        <v>811.63</v>
      </c>
      <c r="D11" s="8">
        <v>1265</v>
      </c>
    </row>
    <row r="12" spans="2:6" ht="15.6" x14ac:dyDescent="0.3">
      <c r="B12" s="11" t="s">
        <v>10</v>
      </c>
      <c r="C12" s="14">
        <v>470.14</v>
      </c>
      <c r="D12" s="15">
        <v>789</v>
      </c>
    </row>
    <row r="13" spans="2:6" ht="15.6" x14ac:dyDescent="0.3">
      <c r="B13" s="6" t="s">
        <v>11</v>
      </c>
      <c r="C13" s="7">
        <v>325.74</v>
      </c>
      <c r="D13" s="8">
        <v>499</v>
      </c>
    </row>
    <row r="14" spans="2:6" ht="15.6" x14ac:dyDescent="0.3">
      <c r="B14" s="11" t="s">
        <v>12</v>
      </c>
      <c r="C14" s="14">
        <v>388.36</v>
      </c>
      <c r="D14" s="15">
        <v>647</v>
      </c>
    </row>
    <row r="15" spans="2:6" ht="15.6" x14ac:dyDescent="0.3">
      <c r="B15" s="6" t="s">
        <v>13</v>
      </c>
      <c r="C15" s="9">
        <v>336.71</v>
      </c>
      <c r="D15" s="10">
        <v>571</v>
      </c>
    </row>
    <row r="16" spans="2:6" ht="15.6" x14ac:dyDescent="0.3">
      <c r="B16" s="11" t="s">
        <v>14</v>
      </c>
      <c r="C16" s="14">
        <v>374.51</v>
      </c>
      <c r="D16" s="15">
        <v>590</v>
      </c>
    </row>
    <row r="17" spans="2:4" ht="15.6" x14ac:dyDescent="0.3">
      <c r="B17" s="6" t="s">
        <v>15</v>
      </c>
      <c r="C17" s="9">
        <v>315.72000000000003</v>
      </c>
      <c r="D17" s="10">
        <v>495</v>
      </c>
    </row>
    <row r="18" spans="2:4" ht="16.2" thickBot="1" x14ac:dyDescent="0.35">
      <c r="B18" s="19" t="s">
        <v>16</v>
      </c>
      <c r="C18" s="20">
        <f>SUM(C6:C17)</f>
        <v>7578.43</v>
      </c>
      <c r="D18" s="21">
        <f>SUM(D6:D17)</f>
        <v>12717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18"/>
  <sheetViews>
    <sheetView workbookViewId="0"/>
  </sheetViews>
  <sheetFormatPr defaultColWidth="9.109375" defaultRowHeight="14.4" x14ac:dyDescent="0.3"/>
  <cols>
    <col min="1" max="1" width="23.33203125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2:6" s="22" customFormat="1" ht="15.6" x14ac:dyDescent="0.3">
      <c r="C1" s="23"/>
    </row>
    <row r="3" spans="2:6" ht="15" thickBot="1" x14ac:dyDescent="0.35"/>
    <row r="4" spans="2:6" s="22" customFormat="1" ht="30" customHeight="1" thickBot="1" x14ac:dyDescent="0.35">
      <c r="B4" s="39" t="s">
        <v>19</v>
      </c>
      <c r="C4" s="40"/>
      <c r="D4" s="41"/>
      <c r="F4" s="24"/>
    </row>
    <row r="5" spans="2:6" ht="16.2" thickTop="1" x14ac:dyDescent="0.3">
      <c r="B5" s="25" t="s">
        <v>2</v>
      </c>
      <c r="C5" s="26" t="s">
        <v>18</v>
      </c>
      <c r="D5" s="27" t="s">
        <v>3</v>
      </c>
    </row>
    <row r="6" spans="2:6" ht="15.6" x14ac:dyDescent="0.3">
      <c r="B6" s="11" t="s">
        <v>4</v>
      </c>
      <c r="C6" s="14">
        <v>279.22000000000003</v>
      </c>
      <c r="D6" s="15">
        <v>372</v>
      </c>
    </row>
    <row r="7" spans="2:6" ht="15.6" x14ac:dyDescent="0.3">
      <c r="B7" s="6" t="s">
        <v>5</v>
      </c>
      <c r="C7" s="7">
        <v>273.93</v>
      </c>
      <c r="D7" s="8">
        <v>371</v>
      </c>
    </row>
    <row r="8" spans="2:6" ht="15.6" x14ac:dyDescent="0.3">
      <c r="B8" s="11" t="s">
        <v>6</v>
      </c>
      <c r="C8" s="14">
        <v>297.45999999999998</v>
      </c>
      <c r="D8" s="15">
        <v>410</v>
      </c>
    </row>
    <row r="9" spans="2:6" ht="15.6" x14ac:dyDescent="0.3">
      <c r="B9" s="6" t="s">
        <v>7</v>
      </c>
      <c r="C9" s="7">
        <v>247.08</v>
      </c>
      <c r="D9" s="8">
        <v>316</v>
      </c>
    </row>
    <row r="10" spans="2:6" ht="15.6" x14ac:dyDescent="0.3">
      <c r="B10" s="11" t="s">
        <v>8</v>
      </c>
      <c r="C10" s="14">
        <v>286.38</v>
      </c>
      <c r="D10" s="15">
        <v>402</v>
      </c>
    </row>
    <row r="11" spans="2:6" ht="15.6" x14ac:dyDescent="0.3">
      <c r="B11" s="6" t="s">
        <v>9</v>
      </c>
      <c r="C11" s="7">
        <v>340.07</v>
      </c>
      <c r="D11" s="8">
        <v>417</v>
      </c>
    </row>
    <row r="12" spans="2:6" ht="15.6" x14ac:dyDescent="0.3">
      <c r="B12" s="11" t="s">
        <v>10</v>
      </c>
      <c r="C12" s="14">
        <v>300.38</v>
      </c>
      <c r="D12" s="15">
        <v>368</v>
      </c>
    </row>
    <row r="13" spans="2:6" ht="15.6" x14ac:dyDescent="0.3">
      <c r="B13" s="6" t="s">
        <v>11</v>
      </c>
      <c r="C13" s="7">
        <v>229.18</v>
      </c>
      <c r="D13" s="8">
        <v>284</v>
      </c>
    </row>
    <row r="14" spans="2:6" ht="15.6" x14ac:dyDescent="0.3">
      <c r="B14" s="11" t="s">
        <v>12</v>
      </c>
      <c r="C14" s="14">
        <v>241.01</v>
      </c>
      <c r="D14" s="15">
        <v>298</v>
      </c>
    </row>
    <row r="15" spans="2:6" ht="15.6" x14ac:dyDescent="0.3">
      <c r="B15" s="6" t="s">
        <v>13</v>
      </c>
      <c r="C15" s="7">
        <v>226.3</v>
      </c>
      <c r="D15" s="8">
        <v>285</v>
      </c>
    </row>
    <row r="16" spans="2:6" ht="15.6" x14ac:dyDescent="0.3">
      <c r="B16" s="11" t="s">
        <v>14</v>
      </c>
      <c r="C16" s="14">
        <v>209.42</v>
      </c>
      <c r="D16" s="15">
        <v>276</v>
      </c>
    </row>
    <row r="17" spans="2:4" ht="15.6" x14ac:dyDescent="0.3">
      <c r="B17" s="6" t="s">
        <v>15</v>
      </c>
      <c r="C17" s="7">
        <v>152.82</v>
      </c>
      <c r="D17" s="8">
        <v>199</v>
      </c>
    </row>
    <row r="18" spans="2:4" ht="16.2" thickBot="1" x14ac:dyDescent="0.35">
      <c r="B18" s="19" t="s">
        <v>16</v>
      </c>
      <c r="C18" s="20">
        <f>SUM(C6:C17)</f>
        <v>3083.2500000000005</v>
      </c>
      <c r="D18" s="21">
        <f>SUM(D6:D17)</f>
        <v>3998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8"/>
  <sheetViews>
    <sheetView workbookViewId="0"/>
  </sheetViews>
  <sheetFormatPr defaultColWidth="9.109375" defaultRowHeight="14.4" x14ac:dyDescent="0.3"/>
  <cols>
    <col min="1" max="1" width="23.33203125" customWidth="1"/>
    <col min="2" max="2" width="21.5546875" customWidth="1"/>
    <col min="3" max="3" width="21.88671875" customWidth="1"/>
    <col min="4" max="4" width="27.109375" customWidth="1"/>
    <col min="5" max="6" width="22.6640625" customWidth="1"/>
  </cols>
  <sheetData>
    <row r="1" spans="2:6" s="22" customFormat="1" ht="15.6" x14ac:dyDescent="0.3">
      <c r="C1" s="23"/>
    </row>
    <row r="3" spans="2:6" ht="15" thickBot="1" x14ac:dyDescent="0.35"/>
    <row r="4" spans="2:6" s="22" customFormat="1" ht="30" customHeight="1" thickBot="1" x14ac:dyDescent="0.35">
      <c r="B4" s="39" t="s">
        <v>19</v>
      </c>
      <c r="C4" s="40"/>
      <c r="D4" s="41"/>
      <c r="F4" s="24"/>
    </row>
    <row r="5" spans="2:6" ht="16.2" thickTop="1" x14ac:dyDescent="0.3">
      <c r="B5" s="25" t="s">
        <v>2</v>
      </c>
      <c r="C5" s="26" t="s">
        <v>18</v>
      </c>
      <c r="D5" s="27" t="s">
        <v>3</v>
      </c>
    </row>
    <row r="6" spans="2:6" ht="15.6" x14ac:dyDescent="0.3">
      <c r="B6" s="11" t="s">
        <v>4</v>
      </c>
      <c r="C6" s="14">
        <v>175.62</v>
      </c>
      <c r="D6" s="15">
        <v>221</v>
      </c>
    </row>
    <row r="7" spans="2:6" ht="15.6" x14ac:dyDescent="0.3">
      <c r="B7" s="6" t="s">
        <v>5</v>
      </c>
      <c r="C7" s="7">
        <v>199.76</v>
      </c>
      <c r="D7" s="8">
        <v>247</v>
      </c>
    </row>
    <row r="8" spans="2:6" ht="15.6" x14ac:dyDescent="0.3">
      <c r="B8" s="11" t="s">
        <v>6</v>
      </c>
      <c r="C8" s="14">
        <v>206.65</v>
      </c>
      <c r="D8" s="15">
        <v>244</v>
      </c>
    </row>
    <row r="9" spans="2:6" ht="15.6" x14ac:dyDescent="0.3">
      <c r="B9" s="6" t="s">
        <v>7</v>
      </c>
      <c r="C9" s="7">
        <v>125.03</v>
      </c>
      <c r="D9" s="8">
        <v>150</v>
      </c>
    </row>
    <row r="10" spans="2:6" ht="15.6" x14ac:dyDescent="0.3">
      <c r="B10" s="11" t="s">
        <v>8</v>
      </c>
      <c r="C10" s="14">
        <v>330.42</v>
      </c>
      <c r="D10" s="15">
        <v>417</v>
      </c>
    </row>
    <row r="11" spans="2:6" ht="15.6" x14ac:dyDescent="0.3">
      <c r="B11" s="6" t="s">
        <v>9</v>
      </c>
      <c r="C11" s="7">
        <v>350.53</v>
      </c>
      <c r="D11" s="8">
        <v>444</v>
      </c>
    </row>
    <row r="12" spans="2:6" ht="15.6" x14ac:dyDescent="0.3">
      <c r="B12" s="11" t="s">
        <v>10</v>
      </c>
      <c r="C12" s="14">
        <v>270.39</v>
      </c>
      <c r="D12" s="15">
        <v>342</v>
      </c>
    </row>
    <row r="13" spans="2:6" ht="15.6" x14ac:dyDescent="0.3">
      <c r="B13" s="6" t="s">
        <v>11</v>
      </c>
      <c r="C13" s="7">
        <v>238.09</v>
      </c>
      <c r="D13" s="8">
        <v>284</v>
      </c>
    </row>
    <row r="14" spans="2:6" ht="15.6" x14ac:dyDescent="0.3">
      <c r="B14" s="11" t="s">
        <v>12</v>
      </c>
      <c r="C14" s="14">
        <v>235.14</v>
      </c>
      <c r="D14" s="15">
        <v>284</v>
      </c>
    </row>
    <row r="15" spans="2:6" ht="15.6" x14ac:dyDescent="0.3">
      <c r="B15" s="6" t="s">
        <v>13</v>
      </c>
      <c r="C15" s="9">
        <v>234.12</v>
      </c>
      <c r="D15" s="10">
        <v>283</v>
      </c>
    </row>
    <row r="16" spans="2:6" ht="15.6" x14ac:dyDescent="0.3">
      <c r="B16" s="11" t="s">
        <v>14</v>
      </c>
      <c r="C16" s="14">
        <v>80.489999999999995</v>
      </c>
      <c r="D16" s="15">
        <v>100</v>
      </c>
    </row>
    <row r="17" spans="2:4" ht="15.6" x14ac:dyDescent="0.3">
      <c r="B17" s="6" t="s">
        <v>15</v>
      </c>
      <c r="C17" s="9">
        <v>75.86</v>
      </c>
      <c r="D17" s="10">
        <v>100</v>
      </c>
    </row>
    <row r="18" spans="2:4" ht="16.2" thickBot="1" x14ac:dyDescent="0.35">
      <c r="B18" s="19" t="s">
        <v>16</v>
      </c>
      <c r="C18" s="20">
        <f>SUM(C6:C17)</f>
        <v>2522.1</v>
      </c>
      <c r="D18" s="21">
        <f>SUM(D6:D17)</f>
        <v>3116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D18"/>
  <sheetViews>
    <sheetView workbookViewId="0"/>
  </sheetViews>
  <sheetFormatPr defaultRowHeight="14.4" x14ac:dyDescent="0.3"/>
  <cols>
    <col min="1" max="1" width="23.33203125" customWidth="1"/>
    <col min="2" max="2" width="22.6640625" customWidth="1"/>
    <col min="3" max="3" width="22.88671875" customWidth="1"/>
    <col min="4" max="4" width="24.5546875" customWidth="1"/>
  </cols>
  <sheetData>
    <row r="3" spans="2:4" ht="15" thickBot="1" x14ac:dyDescent="0.35"/>
    <row r="4" spans="2:4" ht="30" customHeight="1" thickBot="1" x14ac:dyDescent="0.35">
      <c r="B4" s="39" t="s">
        <v>19</v>
      </c>
      <c r="C4" s="40"/>
      <c r="D4" s="41"/>
    </row>
    <row r="5" spans="2:4" ht="16.2" thickTop="1" x14ac:dyDescent="0.3">
      <c r="B5" s="25" t="s">
        <v>2</v>
      </c>
      <c r="C5" s="26" t="s">
        <v>18</v>
      </c>
      <c r="D5" s="27" t="s">
        <v>3</v>
      </c>
    </row>
    <row r="6" spans="2:4" ht="15.6" x14ac:dyDescent="0.3">
      <c r="B6" s="11" t="s">
        <v>4</v>
      </c>
      <c r="C6" s="14">
        <v>77.38</v>
      </c>
      <c r="D6" s="15">
        <v>100</v>
      </c>
    </row>
    <row r="7" spans="2:4" ht="15.6" x14ac:dyDescent="0.3">
      <c r="B7" s="6" t="s">
        <v>5</v>
      </c>
      <c r="C7" s="7">
        <v>76.61</v>
      </c>
      <c r="D7" s="8">
        <v>100</v>
      </c>
    </row>
    <row r="8" spans="2:4" ht="15.6" x14ac:dyDescent="0.3">
      <c r="B8" s="11" t="s">
        <v>6</v>
      </c>
      <c r="C8" s="14">
        <v>74.2</v>
      </c>
      <c r="D8" s="15">
        <v>100</v>
      </c>
    </row>
    <row r="9" spans="2:4" ht="15.6" x14ac:dyDescent="0.3">
      <c r="B9" s="6" t="s">
        <v>7</v>
      </c>
      <c r="C9" s="7">
        <v>173.75</v>
      </c>
      <c r="D9" s="8">
        <v>225</v>
      </c>
    </row>
    <row r="10" spans="2:4" ht="15.6" x14ac:dyDescent="0.3">
      <c r="B10" s="11" t="s">
        <v>8</v>
      </c>
      <c r="C10" s="14">
        <v>172.83</v>
      </c>
      <c r="D10" s="15">
        <v>232</v>
      </c>
    </row>
    <row r="11" spans="2:4" ht="15.6" x14ac:dyDescent="0.3">
      <c r="B11" s="6" t="s">
        <v>9</v>
      </c>
      <c r="C11" s="7">
        <v>71.97</v>
      </c>
      <c r="D11" s="8">
        <v>100</v>
      </c>
    </row>
    <row r="12" spans="2:4" ht="15.6" x14ac:dyDescent="0.3">
      <c r="B12" s="11" t="s">
        <v>10</v>
      </c>
      <c r="C12" s="14">
        <v>71.94</v>
      </c>
      <c r="D12" s="15">
        <v>100</v>
      </c>
    </row>
    <row r="13" spans="2:4" ht="15.6" x14ac:dyDescent="0.3">
      <c r="B13" s="6" t="s">
        <v>11</v>
      </c>
      <c r="C13" s="7">
        <v>72.75</v>
      </c>
      <c r="D13" s="8">
        <v>100</v>
      </c>
    </row>
    <row r="14" spans="2:4" ht="15.6" x14ac:dyDescent="0.3">
      <c r="B14" s="11" t="s">
        <v>12</v>
      </c>
      <c r="C14" s="14">
        <v>72.569999999999993</v>
      </c>
      <c r="D14" s="15">
        <v>100</v>
      </c>
    </row>
    <row r="15" spans="2:4" ht="15.6" x14ac:dyDescent="0.3">
      <c r="B15" s="6" t="s">
        <v>13</v>
      </c>
      <c r="C15" s="9">
        <v>74.930000000000007</v>
      </c>
      <c r="D15" s="8">
        <v>100</v>
      </c>
    </row>
    <row r="16" spans="2:4" ht="15.6" x14ac:dyDescent="0.3">
      <c r="B16" s="11" t="s">
        <v>14</v>
      </c>
      <c r="C16" s="14">
        <v>74.510000000000005</v>
      </c>
      <c r="D16" s="15">
        <v>100</v>
      </c>
    </row>
    <row r="17" spans="2:4" ht="15.6" x14ac:dyDescent="0.3">
      <c r="B17" s="6" t="s">
        <v>15</v>
      </c>
      <c r="C17" s="9">
        <v>82.41</v>
      </c>
      <c r="D17" s="8">
        <v>100</v>
      </c>
    </row>
    <row r="18" spans="2:4" ht="16.2" thickBot="1" x14ac:dyDescent="0.35">
      <c r="B18" s="19" t="s">
        <v>16</v>
      </c>
      <c r="C18" s="20">
        <f>SUM(C6:C17)</f>
        <v>1095.8500000000001</v>
      </c>
      <c r="D18" s="21">
        <f>SUM(D6:D17)</f>
        <v>1457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D18"/>
  <sheetViews>
    <sheetView workbookViewId="0"/>
  </sheetViews>
  <sheetFormatPr defaultRowHeight="14.4" x14ac:dyDescent="0.3"/>
  <cols>
    <col min="1" max="1" width="23.33203125" customWidth="1"/>
    <col min="2" max="2" width="22.6640625" customWidth="1"/>
    <col min="3" max="3" width="22.88671875" customWidth="1"/>
    <col min="4" max="4" width="24.5546875" customWidth="1"/>
  </cols>
  <sheetData>
    <row r="3" spans="2:4" ht="15" thickBot="1" x14ac:dyDescent="0.35"/>
    <row r="4" spans="2:4" ht="30" customHeight="1" thickBot="1" x14ac:dyDescent="0.35">
      <c r="B4" s="39" t="s">
        <v>19</v>
      </c>
      <c r="C4" s="40"/>
      <c r="D4" s="41"/>
    </row>
    <row r="5" spans="2:4" ht="16.2" thickTop="1" x14ac:dyDescent="0.3">
      <c r="B5" s="25" t="s">
        <v>2</v>
      </c>
      <c r="C5" s="26" t="s">
        <v>18</v>
      </c>
      <c r="D5" s="27" t="s">
        <v>3</v>
      </c>
    </row>
    <row r="6" spans="2:4" ht="15.6" x14ac:dyDescent="0.3">
      <c r="B6" s="11" t="s">
        <v>4</v>
      </c>
      <c r="C6" s="14">
        <v>86.89</v>
      </c>
      <c r="D6" s="15">
        <v>100</v>
      </c>
    </row>
    <row r="7" spans="2:4" ht="15.6" x14ac:dyDescent="0.3">
      <c r="B7" s="6" t="s">
        <v>5</v>
      </c>
      <c r="C7" s="7">
        <v>82.26</v>
      </c>
      <c r="D7" s="8">
        <v>100</v>
      </c>
    </row>
    <row r="8" spans="2:4" ht="15.6" x14ac:dyDescent="0.3">
      <c r="B8" s="11" t="s">
        <v>6</v>
      </c>
      <c r="C8" s="14">
        <v>81.89</v>
      </c>
      <c r="D8" s="15">
        <v>100</v>
      </c>
    </row>
    <row r="9" spans="2:4" ht="15.6" x14ac:dyDescent="0.3">
      <c r="B9" s="6" t="s">
        <v>7</v>
      </c>
      <c r="C9" s="7">
        <v>81.8</v>
      </c>
      <c r="D9" s="8">
        <v>100</v>
      </c>
    </row>
    <row r="10" spans="2:4" ht="15.6" x14ac:dyDescent="0.3">
      <c r="B10" s="11" t="s">
        <v>8</v>
      </c>
      <c r="C10" s="14">
        <v>79.510000000000005</v>
      </c>
      <c r="D10" s="15">
        <v>100</v>
      </c>
    </row>
    <row r="11" spans="2:4" ht="15.6" x14ac:dyDescent="0.3">
      <c r="B11" s="6" t="s">
        <v>9</v>
      </c>
      <c r="C11" s="7">
        <v>82.51</v>
      </c>
      <c r="D11" s="8">
        <v>100</v>
      </c>
    </row>
    <row r="12" spans="2:4" ht="15.6" x14ac:dyDescent="0.3">
      <c r="B12" s="11" t="s">
        <v>10</v>
      </c>
      <c r="C12" s="14">
        <v>85.4</v>
      </c>
      <c r="D12" s="15">
        <v>100</v>
      </c>
    </row>
    <row r="13" spans="2:4" ht="15.6" x14ac:dyDescent="0.3">
      <c r="B13" s="6" t="s">
        <v>11</v>
      </c>
      <c r="C13" s="7">
        <v>89.99</v>
      </c>
      <c r="D13" s="8">
        <v>100</v>
      </c>
    </row>
    <row r="14" spans="2:4" ht="15.6" x14ac:dyDescent="0.3">
      <c r="B14" s="11" t="s">
        <v>12</v>
      </c>
      <c r="C14" s="14">
        <v>96.32</v>
      </c>
      <c r="D14" s="15">
        <v>100</v>
      </c>
    </row>
    <row r="15" spans="2:4" ht="15.6" x14ac:dyDescent="0.3">
      <c r="B15" s="6" t="s">
        <v>13</v>
      </c>
      <c r="C15" s="9">
        <v>100.49</v>
      </c>
      <c r="D15" s="8">
        <v>100</v>
      </c>
    </row>
    <row r="16" spans="2:4" ht="15.6" x14ac:dyDescent="0.3">
      <c r="B16" s="11" t="s">
        <v>14</v>
      </c>
      <c r="C16" s="14">
        <v>97.21</v>
      </c>
      <c r="D16" s="15">
        <v>100</v>
      </c>
    </row>
    <row r="17" spans="2:4" ht="15.6" x14ac:dyDescent="0.3">
      <c r="B17" s="6" t="s">
        <v>15</v>
      </c>
      <c r="C17" s="9">
        <v>110.35</v>
      </c>
      <c r="D17" s="8">
        <v>100</v>
      </c>
    </row>
    <row r="18" spans="2:4" ht="16.2" thickBot="1" x14ac:dyDescent="0.35">
      <c r="B18" s="19" t="s">
        <v>16</v>
      </c>
      <c r="C18" s="20">
        <f>SUM(C6:C17)</f>
        <v>1074.6199999999999</v>
      </c>
      <c r="D18" s="21">
        <f>SUM(D6:D17)</f>
        <v>1200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D18"/>
  <sheetViews>
    <sheetView workbookViewId="0"/>
  </sheetViews>
  <sheetFormatPr defaultRowHeight="14.4" x14ac:dyDescent="0.3"/>
  <cols>
    <col min="1" max="1" width="23.33203125" customWidth="1"/>
    <col min="2" max="2" width="22.6640625" customWidth="1"/>
    <col min="3" max="3" width="22.88671875" customWidth="1"/>
    <col min="4" max="4" width="24.5546875" customWidth="1"/>
  </cols>
  <sheetData>
    <row r="3" spans="2:4" ht="15" thickBot="1" x14ac:dyDescent="0.35"/>
    <row r="4" spans="2:4" ht="30" customHeight="1" thickBot="1" x14ac:dyDescent="0.35">
      <c r="B4" s="39" t="s">
        <v>19</v>
      </c>
      <c r="C4" s="40"/>
      <c r="D4" s="41"/>
    </row>
    <row r="5" spans="2:4" ht="16.2" thickTop="1" x14ac:dyDescent="0.3">
      <c r="B5" s="25" t="s">
        <v>2</v>
      </c>
      <c r="C5" s="26" t="s">
        <v>18</v>
      </c>
      <c r="D5" s="27" t="s">
        <v>3</v>
      </c>
    </row>
    <row r="6" spans="2:4" ht="15.6" x14ac:dyDescent="0.3">
      <c r="B6" s="11" t="s">
        <v>4</v>
      </c>
      <c r="C6" s="14">
        <v>107.32</v>
      </c>
      <c r="D6" s="15">
        <v>100</v>
      </c>
    </row>
    <row r="7" spans="2:4" ht="15.6" x14ac:dyDescent="0.3">
      <c r="B7" s="6" t="s">
        <v>5</v>
      </c>
      <c r="C7" s="7">
        <v>106.31</v>
      </c>
      <c r="D7" s="8">
        <v>100</v>
      </c>
    </row>
    <row r="8" spans="2:4" ht="15.6" x14ac:dyDescent="0.3">
      <c r="B8" s="11" t="s">
        <v>6</v>
      </c>
      <c r="C8" s="14">
        <v>103.62</v>
      </c>
      <c r="D8" s="15">
        <v>100</v>
      </c>
    </row>
    <row r="9" spans="2:4" ht="15.6" x14ac:dyDescent="0.3">
      <c r="B9" s="6" t="s">
        <v>7</v>
      </c>
      <c r="C9" s="7">
        <v>107.25</v>
      </c>
      <c r="D9" s="8">
        <v>100</v>
      </c>
    </row>
    <row r="10" spans="2:4" ht="15.6" x14ac:dyDescent="0.3">
      <c r="B10" s="11" t="s">
        <v>8</v>
      </c>
      <c r="C10" s="14">
        <v>96.66</v>
      </c>
      <c r="D10" s="15">
        <v>100</v>
      </c>
    </row>
    <row r="11" spans="2:4" ht="15.6" x14ac:dyDescent="0.3">
      <c r="B11" s="6" t="s">
        <v>9</v>
      </c>
      <c r="C11" s="7">
        <v>100.64</v>
      </c>
      <c r="D11" s="8">
        <v>100</v>
      </c>
    </row>
    <row r="12" spans="2:4" ht="15.6" x14ac:dyDescent="0.3">
      <c r="B12" s="11" t="s">
        <v>10</v>
      </c>
      <c r="C12" s="14">
        <v>89.92</v>
      </c>
      <c r="D12" s="15">
        <v>100</v>
      </c>
    </row>
    <row r="13" spans="2:4" ht="15.6" x14ac:dyDescent="0.3">
      <c r="B13" s="6" t="s">
        <v>11</v>
      </c>
      <c r="C13" s="7">
        <v>87.42</v>
      </c>
      <c r="D13" s="8">
        <v>100</v>
      </c>
    </row>
    <row r="14" spans="2:4" ht="15.6" x14ac:dyDescent="0.3">
      <c r="B14" s="11" t="s">
        <v>12</v>
      </c>
      <c r="C14" s="14">
        <v>185.46</v>
      </c>
      <c r="D14" s="15">
        <v>232</v>
      </c>
    </row>
    <row r="15" spans="2:4" ht="15.6" x14ac:dyDescent="0.3">
      <c r="B15" s="6" t="s">
        <v>13</v>
      </c>
      <c r="C15" s="9">
        <v>126.97</v>
      </c>
      <c r="D15" s="8">
        <v>167</v>
      </c>
    </row>
    <row r="16" spans="2:4" ht="15.6" x14ac:dyDescent="0.3">
      <c r="B16" s="11" t="s">
        <v>14</v>
      </c>
      <c r="C16" s="14">
        <v>117.3</v>
      </c>
      <c r="D16" s="15">
        <v>151</v>
      </c>
    </row>
    <row r="17" spans="2:4" ht="15.6" x14ac:dyDescent="0.3">
      <c r="B17" s="6" t="s">
        <v>15</v>
      </c>
      <c r="C17" s="9">
        <v>117.03</v>
      </c>
      <c r="D17" s="8">
        <v>145</v>
      </c>
    </row>
    <row r="18" spans="2:4" ht="16.2" thickBot="1" x14ac:dyDescent="0.35">
      <c r="B18" s="19" t="s">
        <v>16</v>
      </c>
      <c r="C18" s="20">
        <f>SUM(C6:C17)</f>
        <v>1345.8999999999999</v>
      </c>
      <c r="D18" s="21">
        <f>SUM(D6:D17)</f>
        <v>1495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D18"/>
  <sheetViews>
    <sheetView workbookViewId="0">
      <selection activeCell="G22" sqref="G22"/>
    </sheetView>
  </sheetViews>
  <sheetFormatPr defaultRowHeight="14.4" x14ac:dyDescent="0.3"/>
  <cols>
    <col min="1" max="1" width="23.33203125" customWidth="1"/>
    <col min="2" max="2" width="22.6640625" customWidth="1"/>
    <col min="3" max="3" width="22.88671875" customWidth="1"/>
    <col min="4" max="4" width="24.5546875" customWidth="1"/>
  </cols>
  <sheetData>
    <row r="3" spans="2:4" ht="15" thickBot="1" x14ac:dyDescent="0.35"/>
    <row r="4" spans="2:4" ht="30" customHeight="1" thickBot="1" x14ac:dyDescent="0.35">
      <c r="B4" s="39" t="s">
        <v>19</v>
      </c>
      <c r="C4" s="40"/>
      <c r="D4" s="41"/>
    </row>
    <row r="5" spans="2:4" ht="16.2" thickTop="1" x14ac:dyDescent="0.3">
      <c r="B5" s="25" t="s">
        <v>2</v>
      </c>
      <c r="C5" s="26" t="s">
        <v>18</v>
      </c>
      <c r="D5" s="27" t="s">
        <v>3</v>
      </c>
    </row>
    <row r="6" spans="2:4" ht="15.6" x14ac:dyDescent="0.3">
      <c r="B6" s="11" t="s">
        <v>4</v>
      </c>
      <c r="C6" s="14">
        <v>129.19999999999999</v>
      </c>
      <c r="D6" s="15">
        <v>157</v>
      </c>
    </row>
    <row r="7" spans="2:4" ht="15.6" x14ac:dyDescent="0.3">
      <c r="B7" s="6" t="s">
        <v>5</v>
      </c>
      <c r="C7" s="7">
        <v>181.13</v>
      </c>
      <c r="D7" s="8">
        <v>207</v>
      </c>
    </row>
    <row r="8" spans="2:4" ht="15.6" x14ac:dyDescent="0.3">
      <c r="B8" s="11" t="s">
        <v>6</v>
      </c>
      <c r="C8" s="14">
        <v>173.21</v>
      </c>
      <c r="D8" s="15">
        <v>202</v>
      </c>
    </row>
    <row r="9" spans="2:4" ht="15.6" x14ac:dyDescent="0.3">
      <c r="B9" s="6" t="s">
        <v>7</v>
      </c>
      <c r="C9" s="7">
        <v>151.5</v>
      </c>
      <c r="D9" s="8">
        <v>181</v>
      </c>
    </row>
    <row r="10" spans="2:4" ht="15.6" x14ac:dyDescent="0.3">
      <c r="B10" s="11" t="s">
        <v>8</v>
      </c>
      <c r="C10" s="14">
        <v>152.16</v>
      </c>
      <c r="D10" s="15">
        <v>182</v>
      </c>
    </row>
    <row r="11" spans="2:4" ht="15.6" x14ac:dyDescent="0.3">
      <c r="B11" s="6" t="s">
        <v>9</v>
      </c>
      <c r="C11" s="7">
        <v>169.22</v>
      </c>
      <c r="D11" s="8">
        <v>207</v>
      </c>
    </row>
    <row r="12" spans="2:4" ht="15.6" x14ac:dyDescent="0.3">
      <c r="B12" s="11" t="s">
        <v>10</v>
      </c>
      <c r="C12" s="14">
        <v>130.5</v>
      </c>
      <c r="D12" s="15">
        <v>156</v>
      </c>
    </row>
    <row r="13" spans="2:4" ht="15.6" x14ac:dyDescent="0.3">
      <c r="B13" s="6" t="s">
        <v>11</v>
      </c>
      <c r="C13" s="7">
        <v>138.63999999999999</v>
      </c>
      <c r="D13" s="8">
        <v>167</v>
      </c>
    </row>
    <row r="14" spans="2:4" ht="15.6" x14ac:dyDescent="0.3">
      <c r="B14" s="11" t="s">
        <v>12</v>
      </c>
      <c r="C14" s="14">
        <v>623.05999999999995</v>
      </c>
      <c r="D14" s="15">
        <v>805</v>
      </c>
    </row>
    <row r="15" spans="2:4" ht="15.6" x14ac:dyDescent="0.3">
      <c r="B15" s="6" t="s">
        <v>13</v>
      </c>
      <c r="C15" s="9">
        <v>184.66</v>
      </c>
      <c r="D15" s="8">
        <v>227</v>
      </c>
    </row>
    <row r="16" spans="2:4" ht="15.6" x14ac:dyDescent="0.3">
      <c r="B16" s="11" t="s">
        <v>14</v>
      </c>
      <c r="C16" s="14">
        <v>318.5</v>
      </c>
      <c r="D16" s="15">
        <v>395</v>
      </c>
    </row>
    <row r="17" spans="2:4" ht="15.6" x14ac:dyDescent="0.3">
      <c r="B17" s="6" t="s">
        <v>15</v>
      </c>
      <c r="C17" s="9">
        <v>138.27000000000001</v>
      </c>
      <c r="D17" s="8">
        <v>161</v>
      </c>
    </row>
    <row r="18" spans="2:4" ht="16.2" thickBot="1" x14ac:dyDescent="0.35">
      <c r="B18" s="19" t="s">
        <v>16</v>
      </c>
      <c r="C18" s="20">
        <f>SUM(C6:C17)</f>
        <v>2490.0499999999997</v>
      </c>
      <c r="D18" s="21">
        <f>SUM(D6:D17)</f>
        <v>3047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2025-11-21T16:51:33Z</dcterms:modified>
</cp:coreProperties>
</file>