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512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5" r:id="rId7"/>
    <sheet name="2024" sheetId="16" r:id="rId8"/>
    <sheet name="2025" sheetId="17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7" l="1"/>
  <c r="C18" i="17"/>
  <c r="D18" i="16" l="1"/>
  <c r="C18" i="16"/>
  <c r="D18" i="15" l="1"/>
  <c r="C18" i="15"/>
  <c r="D6" i="14" l="1"/>
  <c r="D18" i="14" s="1"/>
  <c r="C18" i="14"/>
  <c r="D18" i="13" l="1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<sst xmlns="http://schemas.openxmlformats.org/spreadsheetml/2006/main" count="173" uniqueCount="32">
  <si>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</si>
  <si>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</si>
  <si>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</si>
  <si>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</si>
  <si>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</si>
  <si>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</si>
  <si>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</si>
  <si>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</si>
  <si>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</si>
  <si>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</si>
  <si>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</si>
  <si>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</si>
  <si>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</si>
  <si>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</si>
  <si>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</si>
  <si>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</si>
  <si>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</si>
  <si>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</si>
  <si>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</si>
  <si>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512</t>
  </si>
  <si>
    <t>Dezembro/2024</t>
  </si>
  <si>
    <t>Janeiro/2025</t>
  </si>
  <si>
    <t>Fevereiro/2025</t>
  </si>
  <si>
    <t>Março/2025</t>
  </si>
  <si>
    <t>Abril/2025</t>
  </si>
  <si>
    <t>Maio/2025</t>
  </si>
  <si>
    <t>Junho/2025</t>
  </si>
  <si>
    <t>Julho/2025</t>
  </si>
  <si>
    <t>Agosto/2025</t>
  </si>
  <si>
    <t>Setembro/2025</t>
  </si>
  <si>
    <t>Outubro/2025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</si>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</sst>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2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165" fontId="0" fillId="3" borderId="0" xfId="2" applyNumberFormat="1" applyFont="1" applyFill="1" applyAlignment="1">
      <alignment horizontal="center" vertical="center"/>
    </xf>
    <xf numFmtId="165" fontId="0" fillId="0" borderId="0" xfId="2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3" fillId="3" borderId="0" xfId="0" applyNumberFormat="1" applyFont="1" applyFill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/>
    </xf>
    <xf numFmtId="166" fontId="3" fillId="4" borderId="0" xfId="0" applyNumberFormat="1" applyFont="1" applyFill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65" fontId="0" fillId="4" borderId="0" xfId="2" applyNumberFormat="1" applyFont="1" applyFill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/>
    </xf>
    <xf numFmtId="2" fontId="3" fillId="3" borderId="0" xfId="0" applyNumberFormat="1" applyFont="1" applyFill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" fontId="3" fillId="3" borderId="0" xfId="0" applyNumberFormat="1" applyFont="1" applyFill="1" applyAlignment="1">
      <alignment horizontal="center"/>
    </xf>
    <xf numFmtId="2" fontId="3" fillId="4" borderId="0" xfId="0" applyNumberFormat="1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212795161209152E-2"/>
          <c:y val="4.6026569175977715E-2"/>
          <c:w val="0.86041479271802235"/>
          <c:h val="0.76104546110774163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9.2660436676184704E-2"/>
                  <c:y val="5.368426398148482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224-4A90-B643-B93CB61E593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0201897839693115E-2"/>
                  <c:y val="3.40329215121551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96E-4CF9-9523-99CF1945FFF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8184361570188373E-2"/>
                  <c:y val="3.2676886022503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96E-4CF9-9523-99CF1945FFF2}"/>
                </c:ext>
                <c:ext xmlns:c15="http://schemas.microsoft.com/office/drawing/2012/chart" uri="{CE6537A1-D6FC-4f65-9D91-7224C49458BB}">
                  <c15:layout>
                    <c:manualLayout>
                      <c:w val="7.8351648351648373E-2"/>
                      <c:h val="5.5225147450360196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3.6153846153846224E-2"/>
                  <c:y val="3.84698533839222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96E-4CF9-9523-99CF1945FFF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9240287271783337E-3"/>
                  <c:y val="2.86569502985281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224-4A90-B643-B93CB61E593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4770990164691019E-2"/>
                  <c:y val="3.3820215752704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96E-4CF9-9523-99CF1945FFF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3937873150471508E-2"/>
                  <c:y val="4.09671873072988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690476190476197E-2"/>
                  <c:y val="-3.5368644037056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224-4A90-B643-B93CB61E593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8925615067347352E-2"/>
                  <c:y val="-2.67031332748126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96E-4CF9-9523-99CF1945FFF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6.9218655360387779E-2"/>
                  <c:y val="3.3689922593094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96E-4CF9-9523-99CF1945FFF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9307057771624703E-2"/>
                  <c:y val="3.1548645923260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96E-4CF9-9523-99CF1945FFF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9249084249084252E-2"/>
                  <c:y val="-3.73372605065182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Dezembro/2024</c:v>
                </c:pt>
                <c:pt idx="1">
                  <c:v>Janeiro/2025</c:v>
                </c:pt>
                <c:pt idx="2">
                  <c:v>Fevereiro/2025</c:v>
                </c:pt>
                <c:pt idx="3">
                  <c:v>Março/2025</c:v>
                </c:pt>
                <c:pt idx="4">
                  <c:v>Abril/2025</c:v>
                </c:pt>
                <c:pt idx="5">
                  <c:v>Maio/2025</c:v>
                </c:pt>
                <c:pt idx="6">
                  <c:v>Junho/2025</c:v>
                </c:pt>
                <c:pt idx="7">
                  <c:v>Julho/2025</c:v>
                </c:pt>
                <c:pt idx="8">
                  <c:v>Agosto/2025</c:v>
                </c:pt>
                <c:pt idx="9">
                  <c:v>Setembro/2025</c:v>
                </c:pt>
                <c:pt idx="10">
                  <c:v>Outubro/2025</c:v>
                </c:pt>
                <c:pt idx="11">
                  <c:v>Novembro/2025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109.19</c:v>
                </c:pt>
                <c:pt idx="1">
                  <c:v>48.77</c:v>
                </c:pt>
                <c:pt idx="2">
                  <c:v>68.45</c:v>
                </c:pt>
                <c:pt idx="3">
                  <c:v>117.69</c:v>
                </c:pt>
                <c:pt idx="4">
                  <c:v>55.91</c:v>
                </c:pt>
                <c:pt idx="5">
                  <c:v>135.52000000000001</c:v>
                </c:pt>
                <c:pt idx="6">
                  <c:v>324.32</c:v>
                </c:pt>
                <c:pt idx="7">
                  <c:v>867.85</c:v>
                </c:pt>
                <c:pt idx="8">
                  <c:v>802.22</c:v>
                </c:pt>
                <c:pt idx="9">
                  <c:v>450.12</c:v>
                </c:pt>
                <c:pt idx="10">
                  <c:v>194.25</c:v>
                </c:pt>
                <c:pt idx="11">
                  <c:v>165.18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A96E-4CF9-9523-99CF1945FFF2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6410256410256409E-2"/>
                  <c:y val="-9.648077885710622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582417582417581E-2"/>
                  <c:y val="-3.50497304904855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9413919413919448E-2"/>
                  <c:y val="-3.14302503572905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9413919413919413E-2"/>
                  <c:y val="-4.58414282916071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9413919413919413E-2"/>
                  <c:y val="-3.8470723939554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0402930402930401E-2"/>
                  <c:y val="-3.74141595873566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4578754578754647E-2"/>
                  <c:y val="-3.42572346800345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076937498197334E-2"/>
                  <c:y val="-3.76785183143141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9926739926739925E-2"/>
                  <c:y val="-3.7612065901061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9926739926739925E-2"/>
                  <c:y val="-4.10333495353409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5750915750915752E-2"/>
                  <c:y val="-4.6303693332269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1758241758241761E-2"/>
                  <c:y val="-3.12979259012065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Dezembro/2024</c:v>
                </c:pt>
                <c:pt idx="1">
                  <c:v>Janeiro/2025</c:v>
                </c:pt>
                <c:pt idx="2">
                  <c:v>Fevereiro/2025</c:v>
                </c:pt>
                <c:pt idx="3">
                  <c:v>Março/2025</c:v>
                </c:pt>
                <c:pt idx="4">
                  <c:v>Abril/2025</c:v>
                </c:pt>
                <c:pt idx="5">
                  <c:v>Maio/2025</c:v>
                </c:pt>
                <c:pt idx="6">
                  <c:v>Junho/2025</c:v>
                </c:pt>
                <c:pt idx="7">
                  <c:v>Julho/2025</c:v>
                </c:pt>
                <c:pt idx="8">
                  <c:v>Agosto/2025</c:v>
                </c:pt>
                <c:pt idx="9">
                  <c:v>Setembro/2025</c:v>
                </c:pt>
                <c:pt idx="10">
                  <c:v>Outubro/2025</c:v>
                </c:pt>
                <c:pt idx="11">
                  <c:v>Novembro/2025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108</c:v>
                </c:pt>
                <c:pt idx="1">
                  <c:v>30</c:v>
                </c:pt>
                <c:pt idx="2">
                  <c:v>55</c:v>
                </c:pt>
                <c:pt idx="3">
                  <c:v>118</c:v>
                </c:pt>
                <c:pt idx="4">
                  <c:v>52</c:v>
                </c:pt>
                <c:pt idx="5">
                  <c:v>145</c:v>
                </c:pt>
                <c:pt idx="6">
                  <c:v>364</c:v>
                </c:pt>
                <c:pt idx="7">
                  <c:v>1008</c:v>
                </c:pt>
                <c:pt idx="8">
                  <c:v>922</c:v>
                </c:pt>
                <c:pt idx="9">
                  <c:v>485</c:v>
                </c:pt>
                <c:pt idx="10">
                  <c:v>203</c:v>
                </c:pt>
                <c:pt idx="11">
                  <c:v>164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A96E-4CF9-9523-99CF1945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4094224"/>
        <c:axId val="-874096400"/>
      </c:lineChart>
      <c:catAx>
        <c:axId val="-87409422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-874096400"/>
        <c:crosses val="autoZero"/>
        <c:auto val="1"/>
        <c:lblAlgn val="ctr"/>
        <c:lblOffset val="100"/>
        <c:noMultiLvlLbl val="0"/>
      </c:catAx>
      <c:valAx>
        <c:axId val="-87409640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874094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1.6647342159153179E-2"/>
          <c:y val="4.2606153377393124E-2"/>
          <c:w val="0.2376885581609991"/>
          <c:h val="0.16435916223529667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441" footer="0.3149606200000044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-6.4177875428460956E-2"/>
                  <c:y val="3.3516121116291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A81-4F8D-A2DA-8CE5F7A1EA17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2661922925356734E-2"/>
                  <c:y val="-3.8418745954036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A81-4F8D-A2DA-8CE5F7A1EA17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4980110489021728E-2"/>
                  <c:y val="3.27147011566874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A81-4F8D-A2DA-8CE5F7A1EA17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7160149598863886E-2"/>
                  <c:y val="-3.4893275400876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8.3110645163688907E-2"/>
                  <c:y val="3.15243690518094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A81-4F8D-A2DA-8CE5F7A1EA17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6603020231536307E-2"/>
                  <c:y val="-3.48932754008765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4.8396570825247412E-2"/>
                  <c:y val="3.91416062154878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HISTORICO!$C$7:$C$13</c:f>
              <c:numCache>
                <c:formatCode>"R$"#,##0.00</c:formatCode>
                <c:ptCount val="7"/>
                <c:pt idx="0">
                  <c:v>1554.45</c:v>
                </c:pt>
                <c:pt idx="1">
                  <c:v>2251.7999999999997</c:v>
                </c:pt>
                <c:pt idx="2">
                  <c:v>1257.3700000000003</c:v>
                </c:pt>
                <c:pt idx="3">
                  <c:v>2450.9</c:v>
                </c:pt>
                <c:pt idx="4">
                  <c:v>1128.3900000000001</c:v>
                </c:pt>
                <c:pt idx="5">
                  <c:v>1412.17</c:v>
                </c:pt>
                <c:pt idx="6">
                  <c:v>1419.16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A81-4F8D-A2DA-8CE5F7A1EA17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6.8401887087060298E-2"/>
                  <c:y val="-3.56161356623276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516145821715631E-2"/>
                  <c:y val="-3.91416062154878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9516145821715582E-2"/>
                  <c:y val="2.78423342945560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0325295740298752E-2"/>
                  <c:y val="-3.68350601661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A81-4F8D-A2DA-8CE5F7A1EA17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9516145821715631E-2"/>
                  <c:y val="2.78423342945561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5.4934829321972231E-2"/>
                  <c:y val="-3.8646929953619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A81-4F8D-A2DA-8CE5F7A1EA17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1876863479883711E-2"/>
                  <c:y val="-3.91416062154878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HISTORICO!$D$7:$D$13</c:f>
              <c:numCache>
                <c:formatCode>#,##0</c:formatCode>
                <c:ptCount val="7"/>
                <c:pt idx="0">
                  <c:v>2008</c:v>
                </c:pt>
                <c:pt idx="1">
                  <c:v>2789</c:v>
                </c:pt>
                <c:pt idx="2">
                  <c:v>1681</c:v>
                </c:pt>
                <c:pt idx="3">
                  <c:v>2764</c:v>
                </c:pt>
                <c:pt idx="4">
                  <c:v>1267</c:v>
                </c:pt>
                <c:pt idx="5">
                  <c:v>1646</c:v>
                </c:pt>
                <c:pt idx="6">
                  <c:v>1590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A81-4F8D-A2DA-8CE5F7A1E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4095312"/>
        <c:axId val="-874093680"/>
      </c:lineChart>
      <c:catAx>
        <c:axId val="-87409531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-874093680"/>
        <c:crosses val="autoZero"/>
        <c:auto val="1"/>
        <c:lblAlgn val="ctr"/>
        <c:lblOffset val="100"/>
        <c:noMultiLvlLbl val="0"/>
      </c:catAx>
      <c:valAx>
        <c:axId val="-874093680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-87409531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1.6544169585034164E-2"/>
          <c:y val="2.5003636508995779E-2"/>
          <c:w val="0.30217074683846384"/>
          <c:h val="0.15417346080898686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2</xdr:row>
      <xdr:rowOff>73020</xdr:rowOff>
    </xdr:from>
    <xdr:to>
      <xdr:col>15</xdr:col>
      <xdr:colOff>371475</xdr:colOff>
      <xdr:row>19</xdr:row>
      <xdr:rowOff>67235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2</xdr:row>
      <xdr:rowOff>47624</xdr:rowOff>
    </xdr:from>
    <xdr:to>
      <xdr:col>10</xdr:col>
      <xdr:colOff>342900</xdr:colOff>
      <xdr:row>19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/>
      <c r="D6" s="8"/>
    </row>
    <row r="7" spans="2:4" ht="15.6" x14ac:dyDescent="0.3">
      <c r="B7" s="5" t="s">
        <v>5</v>
      </c>
      <c r="C7" s="13"/>
      <c r="D7" s="14"/>
    </row>
    <row r="8" spans="2:4" ht="15.6" x14ac:dyDescent="0.3">
      <c r="B8" s="7" t="s">
        <v>6</v>
      </c>
      <c r="C8" s="12"/>
      <c r="D8" s="8"/>
    </row>
    <row r="9" spans="2:4" ht="15.6" x14ac:dyDescent="0.3">
      <c r="B9" s="5" t="s">
        <v>7</v>
      </c>
      <c r="C9" s="13"/>
      <c r="D9" s="14"/>
    </row>
    <row r="10" spans="2:4" ht="15.6" x14ac:dyDescent="0.3">
      <c r="B10" s="7" t="s">
        <v>8</v>
      </c>
      <c r="C10" s="12"/>
      <c r="D10" s="8"/>
    </row>
    <row r="11" spans="2:4" ht="15.6" x14ac:dyDescent="0.3">
      <c r="B11" s="5" t="s">
        <v>9</v>
      </c>
      <c r="C11" s="13"/>
      <c r="D11" s="14"/>
    </row>
    <row r="12" spans="2:4" ht="15.6" x14ac:dyDescent="0.3">
      <c r="B12" s="7" t="s">
        <v>10</v>
      </c>
      <c r="C12" s="12"/>
      <c r="D12" s="8"/>
    </row>
    <row r="13" spans="2:4" ht="15.6" x14ac:dyDescent="0.3">
      <c r="B13" s="5" t="s">
        <v>11</v>
      </c>
      <c r="C13" s="13"/>
      <c r="D13" s="14"/>
    </row>
    <row r="14" spans="2:4" ht="15.6" x14ac:dyDescent="0.3">
      <c r="B14" s="7" t="s">
        <v>12</v>
      </c>
      <c r="C14" s="12"/>
      <c r="D14" s="8"/>
    </row>
    <row r="15" spans="2:4" ht="15.6" x14ac:dyDescent="0.3">
      <c r="B15" s="5" t="s">
        <v>13</v>
      </c>
      <c r="C15" s="15"/>
      <c r="D15" s="6"/>
    </row>
    <row r="16" spans="2:4" ht="15.6" x14ac:dyDescent="0.3">
      <c r="B16" s="7" t="s">
        <v>14</v>
      </c>
      <c r="C16" s="12">
        <v>18.670000000000002</v>
      </c>
      <c r="D16" s="8">
        <v>30</v>
      </c>
    </row>
    <row r="17" spans="2:4" ht="15.6" x14ac:dyDescent="0.3">
      <c r="B17" s="5" t="s">
        <v>15</v>
      </c>
      <c r="C17" s="15">
        <v>18.21</v>
      </c>
      <c r="D17" s="6">
        <v>30</v>
      </c>
    </row>
    <row r="18" spans="2:4" ht="16.2" thickBot="1" x14ac:dyDescent="0.35">
      <c r="B18" s="16" t="s">
        <v>16</v>
      </c>
      <c r="C18" s="17">
        <f>SUM(C16:C17)</f>
        <v>36.880000000000003</v>
      </c>
      <c r="D18" s="18">
        <f>SUM(D16:D17)</f>
        <v>60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abSelected="1" topLeftCell="B1"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44" t="s">
        <v>19</v>
      </c>
      <c r="C4" s="45"/>
      <c r="D4" s="46"/>
    </row>
    <row r="5" spans="1:4" ht="18.600000000000001" thickTop="1" x14ac:dyDescent="0.35">
      <c r="A5" s="1"/>
      <c r="B5" s="19" t="s">
        <v>2</v>
      </c>
      <c r="C5" s="20" t="s">
        <v>17</v>
      </c>
      <c r="D5" s="21" t="s">
        <v>3</v>
      </c>
    </row>
    <row r="6" spans="1:4" ht="15.6" x14ac:dyDescent="0.3">
      <c r="B6" s="33" t="s">
        <v>20</v>
      </c>
      <c r="C6" s="34">
        <v>109.19</v>
      </c>
      <c r="D6" s="35">
        <v>108</v>
      </c>
    </row>
    <row r="7" spans="1:4" ht="15.6" x14ac:dyDescent="0.3">
      <c r="B7" s="28" t="s">
        <v>21</v>
      </c>
      <c r="C7" s="32">
        <v>48.77</v>
      </c>
      <c r="D7" s="8">
        <v>30</v>
      </c>
    </row>
    <row r="8" spans="1:4" ht="15.6" x14ac:dyDescent="0.3">
      <c r="B8" s="33" t="s">
        <v>22</v>
      </c>
      <c r="C8" s="34">
        <v>68.45</v>
      </c>
      <c r="D8" s="35">
        <v>55</v>
      </c>
    </row>
    <row r="9" spans="1:4" ht="15.6" x14ac:dyDescent="0.3">
      <c r="B9" s="33" t="s">
        <v>23</v>
      </c>
      <c r="C9" s="34">
        <v>117.69</v>
      </c>
      <c r="D9" s="35">
        <v>118</v>
      </c>
    </row>
    <row r="10" spans="1:4" ht="15.6" x14ac:dyDescent="0.3">
      <c r="B10" s="28" t="s">
        <v>24</v>
      </c>
      <c r="C10" s="32">
        <v>55.91</v>
      </c>
      <c r="D10" s="8">
        <v>52</v>
      </c>
    </row>
    <row r="11" spans="1:4" ht="15.6" x14ac:dyDescent="0.3">
      <c r="B11" s="33" t="s">
        <v>25</v>
      </c>
      <c r="C11" s="34">
        <v>135.52000000000001</v>
      </c>
      <c r="D11" s="35">
        <v>145</v>
      </c>
    </row>
    <row r="12" spans="1:4" ht="15.6" x14ac:dyDescent="0.3">
      <c r="B12" s="33" t="s">
        <v>26</v>
      </c>
      <c r="C12" s="34">
        <v>324.32</v>
      </c>
      <c r="D12" s="35">
        <v>364</v>
      </c>
    </row>
    <row r="13" spans="1:4" ht="15.6" x14ac:dyDescent="0.3">
      <c r="B13" s="28" t="s">
        <v>27</v>
      </c>
      <c r="C13" s="32">
        <v>867.85</v>
      </c>
      <c r="D13" s="8">
        <v>1008</v>
      </c>
    </row>
    <row r="14" spans="1:4" ht="15.6" x14ac:dyDescent="0.3">
      <c r="B14" s="33" t="s">
        <v>28</v>
      </c>
      <c r="C14" s="34">
        <v>802.22</v>
      </c>
      <c r="D14" s="35">
        <v>922</v>
      </c>
    </row>
    <row r="15" spans="1:4" ht="15.6" x14ac:dyDescent="0.3">
      <c r="B15" s="33" t="s">
        <v>29</v>
      </c>
      <c r="C15" s="34">
        <v>450.12</v>
      </c>
      <c r="D15" s="35">
        <v>485</v>
      </c>
    </row>
    <row r="16" spans="1:4" ht="15.6" x14ac:dyDescent="0.3">
      <c r="B16" s="28" t="s">
        <v>30</v>
      </c>
      <c r="C16" s="32">
        <v>194.25</v>
      </c>
      <c r="D16" s="8">
        <v>203</v>
      </c>
    </row>
    <row r="17" spans="2:4" ht="15.6" x14ac:dyDescent="0.3">
      <c r="B17" s="33" t="s">
        <v>31</v>
      </c>
      <c r="C17" s="34">
        <v>165.18</v>
      </c>
      <c r="D17" s="35">
        <v>164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0"/>
  <sheetViews>
    <sheetView workbookViewId="0">
      <selection activeCell="D14" sqref="D14"/>
    </sheetView>
  </sheetViews>
  <sheetFormatPr defaultColWidth="9.109375" defaultRowHeight="15.6" x14ac:dyDescent="0.3"/>
  <cols>
    <col min="1" max="1" width="8.33203125" style="4" customWidth="1"/>
    <col min="2" max="2" width="21.5546875" style="4" customWidth="1"/>
    <col min="3" max="3" width="23.88671875" style="11" customWidth="1"/>
    <col min="4" max="4" width="27.44140625" style="4" customWidth="1"/>
    <col min="5" max="6" width="22.6640625" style="4" customWidth="1"/>
    <col min="7" max="16384" width="9.109375" style="4"/>
  </cols>
  <sheetData>
    <row r="3" spans="2:6" ht="16.2" thickBot="1" x14ac:dyDescent="0.35">
      <c r="F3" s="9"/>
    </row>
    <row r="4" spans="2:6" ht="27.75" customHeight="1" thickBot="1" x14ac:dyDescent="0.35">
      <c r="B4" s="44" t="s">
        <v>19</v>
      </c>
      <c r="C4" s="45"/>
      <c r="D4" s="46"/>
      <c r="F4" s="10"/>
    </row>
    <row r="5" spans="2:6" ht="16.2" thickTop="1" x14ac:dyDescent="0.3">
      <c r="B5" s="22" t="s">
        <v>0</v>
      </c>
      <c r="C5" s="23" t="s">
        <v>18</v>
      </c>
      <c r="D5" s="24" t="s">
        <v>1</v>
      </c>
    </row>
    <row r="6" spans="2:6" x14ac:dyDescent="0.3">
      <c r="B6" s="2">
        <v>2017</v>
      </c>
      <c r="C6" s="29">
        <f>'2017'!C$18</f>
        <v>36.880000000000003</v>
      </c>
      <c r="D6" s="3">
        <f>'2017'!D$18</f>
        <v>60</v>
      </c>
    </row>
    <row r="7" spans="2:6" x14ac:dyDescent="0.3">
      <c r="B7" s="25">
        <v>2018</v>
      </c>
      <c r="C7" s="30">
        <f>'2018'!C$18</f>
        <v>1554.45</v>
      </c>
      <c r="D7" s="26">
        <f>'2018'!D$18</f>
        <v>2008</v>
      </c>
    </row>
    <row r="8" spans="2:6" x14ac:dyDescent="0.3">
      <c r="B8" s="2">
        <v>2019</v>
      </c>
      <c r="C8" s="29">
        <f>'2019'!C18</f>
        <v>2251.7999999999997</v>
      </c>
      <c r="D8" s="3">
        <f>'2019'!D18</f>
        <v>2789</v>
      </c>
    </row>
    <row r="9" spans="2:6" x14ac:dyDescent="0.3">
      <c r="B9" s="25">
        <v>2020</v>
      </c>
      <c r="C9" s="31">
        <f>'2020'!C18</f>
        <v>1257.3700000000003</v>
      </c>
      <c r="D9" s="27">
        <f>'2020'!D18</f>
        <v>1681</v>
      </c>
    </row>
    <row r="10" spans="2:6" x14ac:dyDescent="0.3">
      <c r="B10" s="2">
        <v>2021</v>
      </c>
      <c r="C10" s="29">
        <f>'2021'!C18</f>
        <v>2450.9</v>
      </c>
      <c r="D10" s="3">
        <f>'2021'!D18</f>
        <v>2764</v>
      </c>
    </row>
    <row r="11" spans="2:6" x14ac:dyDescent="0.3">
      <c r="B11" s="36">
        <v>2022</v>
      </c>
      <c r="C11" s="37">
        <v>1128.3900000000001</v>
      </c>
      <c r="D11" s="38">
        <v>1267</v>
      </c>
    </row>
    <row r="12" spans="2:6" x14ac:dyDescent="0.3">
      <c r="B12" s="2">
        <v>2023</v>
      </c>
      <c r="C12" s="29">
        <v>1412.17</v>
      </c>
      <c r="D12" s="3">
        <v>1646</v>
      </c>
    </row>
    <row r="13" spans="2:6" x14ac:dyDescent="0.3">
      <c r="B13" s="36">
        <v>2024</v>
      </c>
      <c r="C13" s="37">
        <v>1419.16</v>
      </c>
      <c r="D13" s="38">
        <v>1590</v>
      </c>
    </row>
    <row r="14" spans="2:6" x14ac:dyDescent="0.3">
      <c r="C14" s="4"/>
    </row>
    <row r="15" spans="2:6" x14ac:dyDescent="0.3">
      <c r="C15" s="4"/>
    </row>
    <row r="16" spans="2:6" x14ac:dyDescent="0.3">
      <c r="C16" s="4"/>
    </row>
    <row r="17" spans="3:3" x14ac:dyDescent="0.3">
      <c r="C17" s="4"/>
    </row>
    <row r="18" spans="3:3" x14ac:dyDescent="0.3">
      <c r="C18" s="4"/>
    </row>
    <row r="19" spans="3:3" x14ac:dyDescent="0.3">
      <c r="C19" s="4"/>
    </row>
    <row r="20" spans="3:3" x14ac:dyDescent="0.3">
      <c r="C20" s="4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B1"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23.31</v>
      </c>
      <c r="D6" s="8">
        <v>30</v>
      </c>
    </row>
    <row r="7" spans="2:4" ht="15.6" x14ac:dyDescent="0.3">
      <c r="B7" s="5" t="s">
        <v>5</v>
      </c>
      <c r="C7" s="13">
        <v>24.04</v>
      </c>
      <c r="D7" s="14">
        <v>30</v>
      </c>
    </row>
    <row r="8" spans="2:4" ht="15.6" x14ac:dyDescent="0.3">
      <c r="B8" s="7" t="s">
        <v>6</v>
      </c>
      <c r="C8" s="12">
        <v>92.14</v>
      </c>
      <c r="D8" s="8">
        <v>127</v>
      </c>
    </row>
    <row r="9" spans="2:4" ht="15.6" x14ac:dyDescent="0.3">
      <c r="B9" s="5" t="s">
        <v>7</v>
      </c>
      <c r="C9" s="13">
        <v>134.76</v>
      </c>
      <c r="D9" s="14">
        <v>181</v>
      </c>
    </row>
    <row r="10" spans="2:4" ht="15.6" x14ac:dyDescent="0.3">
      <c r="B10" s="7" t="s">
        <v>8</v>
      </c>
      <c r="C10" s="12">
        <v>153.41999999999999</v>
      </c>
      <c r="D10" s="8">
        <v>215</v>
      </c>
    </row>
    <row r="11" spans="2:4" ht="15.6" x14ac:dyDescent="0.3">
      <c r="B11" s="5" t="s">
        <v>9</v>
      </c>
      <c r="C11" s="13">
        <v>158.80000000000001</v>
      </c>
      <c r="D11" s="14">
        <v>201</v>
      </c>
    </row>
    <row r="12" spans="2:4" ht="15.6" x14ac:dyDescent="0.3">
      <c r="B12" s="7" t="s">
        <v>10</v>
      </c>
      <c r="C12" s="12">
        <v>179.13</v>
      </c>
      <c r="D12" s="8">
        <v>220</v>
      </c>
    </row>
    <row r="13" spans="2:4" ht="15.6" x14ac:dyDescent="0.3">
      <c r="B13" s="5" t="s">
        <v>11</v>
      </c>
      <c r="C13" s="13">
        <v>82.56</v>
      </c>
      <c r="D13" s="14">
        <v>101</v>
      </c>
    </row>
    <row r="14" spans="2:4" ht="15.6" x14ac:dyDescent="0.3">
      <c r="B14" s="7" t="s">
        <v>12</v>
      </c>
      <c r="C14" s="12">
        <v>172.28</v>
      </c>
      <c r="D14" s="8">
        <v>213</v>
      </c>
    </row>
    <row r="15" spans="2:4" ht="15.6" x14ac:dyDescent="0.3">
      <c r="B15" s="5" t="s">
        <v>13</v>
      </c>
      <c r="C15" s="13">
        <v>215.19</v>
      </c>
      <c r="D15" s="14">
        <v>271</v>
      </c>
    </row>
    <row r="16" spans="2:4" ht="15.6" x14ac:dyDescent="0.3">
      <c r="B16" s="7" t="s">
        <v>14</v>
      </c>
      <c r="C16" s="12">
        <v>178.09</v>
      </c>
      <c r="D16" s="8">
        <v>236</v>
      </c>
    </row>
    <row r="17" spans="2:4" ht="15.6" x14ac:dyDescent="0.3">
      <c r="B17" s="5" t="s">
        <v>15</v>
      </c>
      <c r="C17" s="15">
        <v>140.72999999999999</v>
      </c>
      <c r="D17" s="6">
        <v>183</v>
      </c>
    </row>
    <row r="18" spans="2:4" ht="16.2" thickBot="1" x14ac:dyDescent="0.35">
      <c r="B18" s="16" t="s">
        <v>16</v>
      </c>
      <c r="C18" s="17">
        <f>SUM(C6:C17)</f>
        <v>1554.45</v>
      </c>
      <c r="D18" s="18">
        <f>SUM(D6:D17)</f>
        <v>2008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7" sqref="B17:D17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53.24</v>
      </c>
      <c r="D6" s="8">
        <v>67</v>
      </c>
    </row>
    <row r="7" spans="2:4" ht="15.6" x14ac:dyDescent="0.3">
      <c r="B7" s="5" t="s">
        <v>5</v>
      </c>
      <c r="C7" s="13">
        <v>50.13</v>
      </c>
      <c r="D7" s="14">
        <v>62</v>
      </c>
    </row>
    <row r="8" spans="2:4" ht="15.6" x14ac:dyDescent="0.3">
      <c r="B8" s="7" t="s">
        <v>6</v>
      </c>
      <c r="C8" s="12">
        <v>109.83</v>
      </c>
      <c r="D8" s="8">
        <v>129</v>
      </c>
    </row>
    <row r="9" spans="2:4" ht="15.6" x14ac:dyDescent="0.3">
      <c r="B9" s="5" t="s">
        <v>7</v>
      </c>
      <c r="C9" s="13">
        <v>176.16</v>
      </c>
      <c r="D9" s="14">
        <v>219</v>
      </c>
    </row>
    <row r="10" spans="2:4" ht="15.6" x14ac:dyDescent="0.3">
      <c r="B10" s="7" t="s">
        <v>8</v>
      </c>
      <c r="C10" s="12">
        <v>204.91</v>
      </c>
      <c r="D10" s="8">
        <v>258</v>
      </c>
    </row>
    <row r="11" spans="2:4" ht="15.6" x14ac:dyDescent="0.3">
      <c r="B11" s="5" t="s">
        <v>9</v>
      </c>
      <c r="C11" s="13">
        <v>185.49</v>
      </c>
      <c r="D11" s="14">
        <v>232</v>
      </c>
    </row>
    <row r="12" spans="2:4" ht="15.6" x14ac:dyDescent="0.3">
      <c r="B12" s="7" t="s">
        <v>10</v>
      </c>
      <c r="C12" s="12">
        <v>332.26</v>
      </c>
      <c r="D12" s="8">
        <v>419</v>
      </c>
    </row>
    <row r="13" spans="2:4" ht="15.6" x14ac:dyDescent="0.3">
      <c r="B13" s="5" t="s">
        <v>11</v>
      </c>
      <c r="C13" s="13">
        <v>120.55</v>
      </c>
      <c r="D13" s="14">
        <v>143</v>
      </c>
    </row>
    <row r="14" spans="2:4" ht="15.6" x14ac:dyDescent="0.3">
      <c r="B14" s="7" t="s">
        <v>12</v>
      </c>
      <c r="C14" s="12">
        <v>264.11</v>
      </c>
      <c r="D14" s="8">
        <v>319</v>
      </c>
    </row>
    <row r="15" spans="2:4" ht="15.6" x14ac:dyDescent="0.3">
      <c r="B15" s="5" t="s">
        <v>13</v>
      </c>
      <c r="C15" s="13">
        <v>358.57</v>
      </c>
      <c r="D15" s="14">
        <v>435</v>
      </c>
    </row>
    <row r="16" spans="2:4" ht="15.6" x14ac:dyDescent="0.3">
      <c r="B16" s="7" t="s">
        <v>14</v>
      </c>
      <c r="C16" s="12">
        <v>226.08</v>
      </c>
      <c r="D16" s="8">
        <v>280</v>
      </c>
    </row>
    <row r="17" spans="2:4" ht="15.6" x14ac:dyDescent="0.3">
      <c r="B17" s="5" t="s">
        <v>15</v>
      </c>
      <c r="C17" s="15">
        <v>170.47</v>
      </c>
      <c r="D17" s="6">
        <v>226</v>
      </c>
    </row>
    <row r="18" spans="2:4" ht="16.2" thickBot="1" x14ac:dyDescent="0.35">
      <c r="B18" s="16" t="s">
        <v>16</v>
      </c>
      <c r="C18" s="17">
        <f>SUM(C6:C17)</f>
        <v>2251.7999999999997</v>
      </c>
      <c r="D18" s="18">
        <f>SUM(D6:D17)</f>
        <v>2789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7" sqref="B17:D17"/>
    </sheetView>
  </sheetViews>
  <sheetFormatPr defaultRowHeight="14.4" x14ac:dyDescent="0.3"/>
  <cols>
    <col min="1" max="1" width="27.5546875" customWidth="1"/>
    <col min="2" max="3" width="23.5546875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79.69</v>
      </c>
      <c r="D6" s="8">
        <v>103</v>
      </c>
    </row>
    <row r="7" spans="2:4" ht="15.6" x14ac:dyDescent="0.3">
      <c r="B7" s="5" t="s">
        <v>5</v>
      </c>
      <c r="C7" s="13">
        <v>89.33</v>
      </c>
      <c r="D7" s="14">
        <v>117</v>
      </c>
    </row>
    <row r="8" spans="2:4" ht="15.6" x14ac:dyDescent="0.3">
      <c r="B8" s="7" t="s">
        <v>6</v>
      </c>
      <c r="C8" s="12">
        <v>164.01</v>
      </c>
      <c r="D8" s="8">
        <v>221</v>
      </c>
    </row>
    <row r="9" spans="2:4" ht="15.6" x14ac:dyDescent="0.3">
      <c r="B9" s="5" t="s">
        <v>7</v>
      </c>
      <c r="C9" s="13">
        <v>168.35</v>
      </c>
      <c r="D9" s="14">
        <v>218</v>
      </c>
    </row>
    <row r="10" spans="2:4" ht="15.6" x14ac:dyDescent="0.3">
      <c r="B10" s="7" t="s">
        <v>8</v>
      </c>
      <c r="C10" s="12">
        <v>150.49</v>
      </c>
      <c r="D10" s="8">
        <v>202</v>
      </c>
    </row>
    <row r="11" spans="2:4" ht="15.6" x14ac:dyDescent="0.3">
      <c r="B11" s="5" t="s">
        <v>9</v>
      </c>
      <c r="C11" s="13">
        <v>210.89</v>
      </c>
      <c r="D11" s="14">
        <v>293</v>
      </c>
    </row>
    <row r="12" spans="2:4" ht="15.6" x14ac:dyDescent="0.3">
      <c r="B12" s="7" t="s">
        <v>10</v>
      </c>
      <c r="C12" s="12">
        <v>44.6</v>
      </c>
      <c r="D12" s="8">
        <v>62</v>
      </c>
    </row>
    <row r="13" spans="2:4" ht="15.6" x14ac:dyDescent="0.3">
      <c r="B13" s="5" t="s">
        <v>11</v>
      </c>
      <c r="C13" s="13">
        <v>61.11</v>
      </c>
      <c r="D13" s="14">
        <v>84</v>
      </c>
    </row>
    <row r="14" spans="2:4" ht="15.6" x14ac:dyDescent="0.3">
      <c r="B14" s="7" t="s">
        <v>12</v>
      </c>
      <c r="C14" s="12">
        <v>84.92</v>
      </c>
      <c r="D14" s="8">
        <v>117</v>
      </c>
    </row>
    <row r="15" spans="2:4" ht="15.6" x14ac:dyDescent="0.3">
      <c r="B15" s="5" t="s">
        <v>13</v>
      </c>
      <c r="C15" s="13">
        <v>88.41</v>
      </c>
      <c r="D15" s="14">
        <v>118</v>
      </c>
    </row>
    <row r="16" spans="2:4" ht="15.6" x14ac:dyDescent="0.3">
      <c r="B16" s="7" t="s">
        <v>14</v>
      </c>
      <c r="C16" s="12">
        <v>51.39</v>
      </c>
      <c r="D16" s="8">
        <v>69</v>
      </c>
    </row>
    <row r="17" spans="2:4" ht="15.6" x14ac:dyDescent="0.3">
      <c r="B17" s="5" t="s">
        <v>15</v>
      </c>
      <c r="C17" s="15">
        <v>64.180000000000007</v>
      </c>
      <c r="D17" s="6">
        <v>77</v>
      </c>
    </row>
    <row r="18" spans="2:4" ht="16.2" thickBot="1" x14ac:dyDescent="0.35">
      <c r="B18" s="16" t="s">
        <v>16</v>
      </c>
      <c r="C18" s="17">
        <f>SUM(C6:C17)</f>
        <v>1257.3700000000003</v>
      </c>
      <c r="D18" s="18">
        <f>SUM(D6:D17)</f>
        <v>1681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3" sqref="B13"/>
    </sheetView>
  </sheetViews>
  <sheetFormatPr defaultRowHeight="14.4" x14ac:dyDescent="0.3"/>
  <cols>
    <col min="1" max="1" width="36.33203125" customWidth="1"/>
    <col min="2" max="2" width="15.441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45.69</v>
      </c>
      <c r="D6" s="8">
        <v>53</v>
      </c>
    </row>
    <row r="7" spans="2:4" ht="15.6" x14ac:dyDescent="0.3">
      <c r="B7" s="5" t="s">
        <v>5</v>
      </c>
      <c r="C7" s="13">
        <v>27.2</v>
      </c>
      <c r="D7" s="14">
        <v>34</v>
      </c>
    </row>
    <row r="8" spans="2:4" ht="15.6" x14ac:dyDescent="0.3">
      <c r="B8" s="7" t="s">
        <v>6</v>
      </c>
      <c r="C8" s="12">
        <v>46.66</v>
      </c>
      <c r="D8" s="8">
        <v>57</v>
      </c>
    </row>
    <row r="9" spans="2:4" ht="15.6" x14ac:dyDescent="0.3">
      <c r="B9" s="5" t="s">
        <v>7</v>
      </c>
      <c r="C9" s="13">
        <v>143.46</v>
      </c>
      <c r="D9" s="14">
        <v>179</v>
      </c>
    </row>
    <row r="10" spans="2:4" ht="15.6" x14ac:dyDescent="0.3">
      <c r="B10" s="7" t="s">
        <v>8</v>
      </c>
      <c r="C10" s="12">
        <v>276.62</v>
      </c>
      <c r="D10" s="8">
        <v>346</v>
      </c>
    </row>
    <row r="11" spans="2:4" ht="15.6" x14ac:dyDescent="0.3">
      <c r="B11" s="5" t="s">
        <v>9</v>
      </c>
      <c r="C11" s="13">
        <v>293.95999999999998</v>
      </c>
      <c r="D11" s="14">
        <v>355</v>
      </c>
    </row>
    <row r="12" spans="2:4" ht="15.6" x14ac:dyDescent="0.3">
      <c r="B12" s="7" t="s">
        <v>10</v>
      </c>
      <c r="C12" s="12">
        <v>490.43</v>
      </c>
      <c r="D12" s="8">
        <v>570</v>
      </c>
    </row>
    <row r="13" spans="2:4" ht="15.6" x14ac:dyDescent="0.3">
      <c r="B13" s="5" t="s">
        <v>11</v>
      </c>
      <c r="C13" s="13">
        <v>429.38</v>
      </c>
      <c r="D13" s="14">
        <v>477</v>
      </c>
    </row>
    <row r="14" spans="2:4" ht="15.6" x14ac:dyDescent="0.3">
      <c r="B14" s="7" t="s">
        <v>12</v>
      </c>
      <c r="C14" s="12">
        <v>191.94</v>
      </c>
      <c r="D14" s="8">
        <v>198</v>
      </c>
    </row>
    <row r="15" spans="2:4" ht="15.6" x14ac:dyDescent="0.3">
      <c r="B15" s="5" t="s">
        <v>13</v>
      </c>
      <c r="C15" s="13">
        <v>216.12</v>
      </c>
      <c r="D15" s="14">
        <v>215</v>
      </c>
    </row>
    <row r="16" spans="2:4" ht="15.6" x14ac:dyDescent="0.3">
      <c r="B16" s="7" t="s">
        <v>14</v>
      </c>
      <c r="C16" s="12">
        <v>152.63999999999999</v>
      </c>
      <c r="D16" s="8">
        <v>157</v>
      </c>
    </row>
    <row r="17" spans="2:4" ht="15.6" x14ac:dyDescent="0.3">
      <c r="B17" s="5" t="s">
        <v>15</v>
      </c>
      <c r="C17" s="15">
        <v>136.80000000000001</v>
      </c>
      <c r="D17" s="6">
        <v>123</v>
      </c>
    </row>
    <row r="18" spans="2:4" ht="16.2" thickBot="1" x14ac:dyDescent="0.35">
      <c r="B18" s="16" t="s">
        <v>16</v>
      </c>
      <c r="C18" s="17">
        <f>SUM(C6:C17)</f>
        <v>2450.9</v>
      </c>
      <c r="D18" s="18">
        <f>SUM(D6:D17)</f>
        <v>2764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A4" workbookViewId="0">
      <selection activeCell="C18" sqref="C18:D18"/>
    </sheetView>
  </sheetViews>
  <sheetFormatPr defaultRowHeight="14.4" x14ac:dyDescent="0.3"/>
  <cols>
    <col min="1" max="1" width="26.44140625" customWidth="1"/>
    <col min="2" max="2" width="22.441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41.53</v>
      </c>
      <c r="D6" s="8">
        <f>14+25</f>
        <v>39</v>
      </c>
    </row>
    <row r="7" spans="2:4" ht="15.6" x14ac:dyDescent="0.3">
      <c r="B7" s="5" t="s">
        <v>5</v>
      </c>
      <c r="C7" s="13">
        <v>58.15</v>
      </c>
      <c r="D7" s="14">
        <v>56</v>
      </c>
    </row>
    <row r="8" spans="2:4" ht="15.6" x14ac:dyDescent="0.3">
      <c r="B8" s="7" t="s">
        <v>6</v>
      </c>
      <c r="C8" s="12">
        <v>134.61000000000001</v>
      </c>
      <c r="D8" s="8">
        <v>126</v>
      </c>
    </row>
    <row r="9" spans="2:4" ht="15.6" x14ac:dyDescent="0.3">
      <c r="B9" s="5" t="s">
        <v>7</v>
      </c>
      <c r="C9" s="13">
        <v>49.88</v>
      </c>
      <c r="D9" s="14">
        <v>47</v>
      </c>
    </row>
    <row r="10" spans="2:4" ht="15.6" x14ac:dyDescent="0.3">
      <c r="B10" s="7" t="s">
        <v>8</v>
      </c>
      <c r="C10" s="12">
        <v>37.5</v>
      </c>
      <c r="D10" s="8">
        <v>30</v>
      </c>
    </row>
    <row r="11" spans="2:4" ht="15.6" x14ac:dyDescent="0.3">
      <c r="B11" s="5" t="s">
        <v>9</v>
      </c>
      <c r="C11" s="13">
        <v>37.549999999999997</v>
      </c>
      <c r="D11" s="14">
        <v>30</v>
      </c>
    </row>
    <row r="12" spans="2:4" ht="15.6" x14ac:dyDescent="0.3">
      <c r="B12" s="7" t="s">
        <v>10</v>
      </c>
      <c r="C12" s="12">
        <v>106.05</v>
      </c>
      <c r="D12" s="8">
        <v>122</v>
      </c>
    </row>
    <row r="13" spans="2:4" ht="15.6" x14ac:dyDescent="0.3">
      <c r="B13" s="5" t="s">
        <v>11</v>
      </c>
      <c r="C13" s="13">
        <v>318.56</v>
      </c>
      <c r="D13" s="14">
        <v>407</v>
      </c>
    </row>
    <row r="14" spans="2:4" ht="15.6" x14ac:dyDescent="0.3">
      <c r="B14" s="7" t="s">
        <v>12</v>
      </c>
      <c r="C14" s="12">
        <v>154.83000000000001</v>
      </c>
      <c r="D14" s="8">
        <v>191</v>
      </c>
    </row>
    <row r="15" spans="2:4" ht="15.6" x14ac:dyDescent="0.3">
      <c r="B15" s="5" t="s">
        <v>13</v>
      </c>
      <c r="C15" s="13">
        <v>78.86</v>
      </c>
      <c r="D15" s="14">
        <v>97</v>
      </c>
    </row>
    <row r="16" spans="2:4" ht="15.6" x14ac:dyDescent="0.3">
      <c r="B16" s="7" t="s">
        <v>14</v>
      </c>
      <c r="C16" s="12">
        <v>57.41</v>
      </c>
      <c r="D16" s="8">
        <v>65</v>
      </c>
    </row>
    <row r="17" spans="2:4" ht="15.6" x14ac:dyDescent="0.3">
      <c r="B17" s="5" t="s">
        <v>15</v>
      </c>
      <c r="C17" s="15">
        <v>53.46</v>
      </c>
      <c r="D17" s="6">
        <v>57</v>
      </c>
    </row>
    <row r="18" spans="2:4" ht="16.2" thickBot="1" x14ac:dyDescent="0.35">
      <c r="B18" s="16" t="s">
        <v>16</v>
      </c>
      <c r="C18" s="17">
        <f>SUM(C6:C17)</f>
        <v>1128.3900000000001</v>
      </c>
      <c r="D18" s="18">
        <f>SUM(D6:D17)</f>
        <v>1267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1" width="26.44140625" customWidth="1"/>
    <col min="2" max="2" width="22.441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36.1</v>
      </c>
      <c r="D6" s="8">
        <v>33</v>
      </c>
    </row>
    <row r="7" spans="2:4" ht="15.6" x14ac:dyDescent="0.3">
      <c r="B7" s="5" t="s">
        <v>5</v>
      </c>
      <c r="C7" s="13">
        <v>70.16</v>
      </c>
      <c r="D7" s="14">
        <v>72</v>
      </c>
    </row>
    <row r="8" spans="2:4" ht="15.6" x14ac:dyDescent="0.3">
      <c r="B8" s="7" t="s">
        <v>6</v>
      </c>
      <c r="C8" s="12">
        <v>126.57</v>
      </c>
      <c r="D8" s="8">
        <v>145</v>
      </c>
    </row>
    <row r="9" spans="2:4" ht="15.6" x14ac:dyDescent="0.3">
      <c r="B9" s="5" t="s">
        <v>7</v>
      </c>
      <c r="C9" s="13">
        <v>60.66</v>
      </c>
      <c r="D9" s="14">
        <v>63</v>
      </c>
    </row>
    <row r="10" spans="2:4" ht="15.6" x14ac:dyDescent="0.3">
      <c r="B10" s="7" t="s">
        <v>8</v>
      </c>
      <c r="C10" s="12">
        <v>182.93</v>
      </c>
      <c r="D10" s="8">
        <v>222</v>
      </c>
    </row>
    <row r="11" spans="2:4" ht="15.6" x14ac:dyDescent="0.3">
      <c r="B11" s="5" t="s">
        <v>9</v>
      </c>
      <c r="C11" s="13">
        <v>92.6</v>
      </c>
      <c r="D11" s="14">
        <v>106</v>
      </c>
    </row>
    <row r="12" spans="2:4" ht="15.6" x14ac:dyDescent="0.3">
      <c r="B12" s="7" t="s">
        <v>10</v>
      </c>
      <c r="C12" s="12">
        <v>67.540000000000006</v>
      </c>
      <c r="D12" s="8">
        <v>73</v>
      </c>
    </row>
    <row r="13" spans="2:4" ht="15.6" x14ac:dyDescent="0.3">
      <c r="B13" s="5" t="s">
        <v>11</v>
      </c>
      <c r="C13" s="13">
        <v>116.7</v>
      </c>
      <c r="D13" s="14">
        <v>138</v>
      </c>
    </row>
    <row r="14" spans="2:4" ht="15.6" x14ac:dyDescent="0.3">
      <c r="B14" s="7" t="s">
        <v>12</v>
      </c>
      <c r="C14" s="12">
        <v>189.71</v>
      </c>
      <c r="D14" s="8">
        <v>234</v>
      </c>
    </row>
    <row r="15" spans="2:4" ht="15.6" x14ac:dyDescent="0.3">
      <c r="B15" s="5" t="s">
        <v>13</v>
      </c>
      <c r="C15" s="13">
        <v>188.45</v>
      </c>
      <c r="D15" s="14">
        <v>232</v>
      </c>
    </row>
    <row r="16" spans="2:4" ht="15.6" x14ac:dyDescent="0.3">
      <c r="B16" s="7" t="s">
        <v>14</v>
      </c>
      <c r="C16" s="12">
        <v>123.02</v>
      </c>
      <c r="D16" s="8">
        <v>143</v>
      </c>
    </row>
    <row r="17" spans="2:4" ht="15.6" x14ac:dyDescent="0.3">
      <c r="B17" s="5" t="s">
        <v>15</v>
      </c>
      <c r="C17" s="15">
        <v>157.72999999999999</v>
      </c>
      <c r="D17" s="6">
        <v>185</v>
      </c>
    </row>
    <row r="18" spans="2:4" ht="16.2" thickBot="1" x14ac:dyDescent="0.35">
      <c r="B18" s="16" t="s">
        <v>16</v>
      </c>
      <c r="C18" s="17">
        <f>SUM(C6:C17)</f>
        <v>1412.17</v>
      </c>
      <c r="D18" s="18">
        <f>SUM(D6:D17)</f>
        <v>1646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F15" sqref="F15"/>
    </sheetView>
  </sheetViews>
  <sheetFormatPr defaultRowHeight="14.4" x14ac:dyDescent="0.3"/>
  <cols>
    <col min="1" max="1" width="26.44140625" customWidth="1"/>
    <col min="2" max="2" width="22.441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40">
        <v>64.709999999999994</v>
      </c>
      <c r="D6" s="8">
        <v>68</v>
      </c>
    </row>
    <row r="7" spans="2:4" ht="15.6" x14ac:dyDescent="0.3">
      <c r="B7" s="5" t="s">
        <v>5</v>
      </c>
      <c r="C7" s="41">
        <v>105.12</v>
      </c>
      <c r="D7" s="14">
        <v>123</v>
      </c>
    </row>
    <row r="8" spans="2:4" ht="15.6" x14ac:dyDescent="0.3">
      <c r="B8" s="7" t="s">
        <v>6</v>
      </c>
      <c r="C8" s="42">
        <v>118.1</v>
      </c>
      <c r="D8" s="39">
        <v>141</v>
      </c>
    </row>
    <row r="9" spans="2:4" ht="15.6" x14ac:dyDescent="0.3">
      <c r="B9" s="5" t="s">
        <v>7</v>
      </c>
      <c r="C9" s="41">
        <v>92.65</v>
      </c>
      <c r="D9" s="14">
        <v>106</v>
      </c>
    </row>
    <row r="10" spans="2:4" ht="15.6" x14ac:dyDescent="0.3">
      <c r="B10" s="7" t="s">
        <v>8</v>
      </c>
      <c r="C10" s="42">
        <v>53.43</v>
      </c>
      <c r="D10" s="39">
        <v>54</v>
      </c>
    </row>
    <row r="11" spans="2:4" ht="15.6" x14ac:dyDescent="0.3">
      <c r="B11" s="5" t="s">
        <v>9</v>
      </c>
      <c r="C11" s="43">
        <v>54.7</v>
      </c>
      <c r="D11" s="35">
        <v>56</v>
      </c>
    </row>
    <row r="12" spans="2:4" ht="15.6" x14ac:dyDescent="0.3">
      <c r="B12" s="7" t="s">
        <v>10</v>
      </c>
      <c r="C12" s="40">
        <v>90.5</v>
      </c>
      <c r="D12" s="8">
        <v>103</v>
      </c>
    </row>
    <row r="13" spans="2:4" ht="15.6" x14ac:dyDescent="0.3">
      <c r="B13" s="5" t="s">
        <v>11</v>
      </c>
      <c r="C13" s="43">
        <v>193.8</v>
      </c>
      <c r="D13" s="35">
        <v>227</v>
      </c>
    </row>
    <row r="14" spans="2:4" ht="15.6" x14ac:dyDescent="0.3">
      <c r="B14" s="7" t="s">
        <v>12</v>
      </c>
      <c r="C14" s="40">
        <v>165.21</v>
      </c>
      <c r="D14" s="8">
        <v>185</v>
      </c>
    </row>
    <row r="15" spans="2:4" ht="15.6" x14ac:dyDescent="0.3">
      <c r="B15" s="5" t="s">
        <v>13</v>
      </c>
      <c r="C15" s="43">
        <v>194.96</v>
      </c>
      <c r="D15" s="35">
        <v>215</v>
      </c>
    </row>
    <row r="16" spans="2:4" ht="15.6" x14ac:dyDescent="0.3">
      <c r="B16" s="7" t="s">
        <v>14</v>
      </c>
      <c r="C16" s="40">
        <v>176.79</v>
      </c>
      <c r="D16" s="8">
        <v>204</v>
      </c>
    </row>
    <row r="17" spans="2:4" ht="15.6" x14ac:dyDescent="0.3">
      <c r="B17" s="5" t="s">
        <v>15</v>
      </c>
      <c r="C17" s="43">
        <v>109.19</v>
      </c>
      <c r="D17" s="35">
        <v>108</v>
      </c>
    </row>
    <row r="18" spans="2:4" ht="16.2" thickBot="1" x14ac:dyDescent="0.35">
      <c r="B18" s="16" t="s">
        <v>16</v>
      </c>
      <c r="C18" s="17">
        <f>SUM(C6:C17)</f>
        <v>1419.16</v>
      </c>
      <c r="D18" s="18">
        <f>SUM(D6:D17)</f>
        <v>1590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2" sqref="D12"/>
    </sheetView>
  </sheetViews>
  <sheetFormatPr defaultRowHeight="14.4" x14ac:dyDescent="0.3"/>
  <cols>
    <col min="1" max="1" width="26.44140625" customWidth="1"/>
    <col min="2" max="2" width="22.441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40">
        <v>0</v>
      </c>
      <c r="D6" s="8">
        <v>0</v>
      </c>
    </row>
    <row r="7" spans="2:4" ht="15.6" x14ac:dyDescent="0.3">
      <c r="B7" s="5" t="s">
        <v>5</v>
      </c>
      <c r="C7" s="41">
        <v>0</v>
      </c>
      <c r="D7" s="14">
        <v>0</v>
      </c>
    </row>
    <row r="8" spans="2:4" ht="15.6" x14ac:dyDescent="0.3">
      <c r="B8" s="7" t="s">
        <v>6</v>
      </c>
      <c r="C8" s="42">
        <v>0</v>
      </c>
      <c r="D8" s="39">
        <v>0</v>
      </c>
    </row>
    <row r="9" spans="2:4" ht="15.6" x14ac:dyDescent="0.3">
      <c r="B9" s="5" t="s">
        <v>7</v>
      </c>
      <c r="C9" s="41">
        <v>0</v>
      </c>
      <c r="D9" s="14">
        <v>0</v>
      </c>
    </row>
    <row r="10" spans="2:4" ht="15.6" x14ac:dyDescent="0.3">
      <c r="B10" s="7" t="s">
        <v>8</v>
      </c>
      <c r="C10" s="42">
        <v>0</v>
      </c>
      <c r="D10" s="39">
        <v>0</v>
      </c>
    </row>
    <row r="11" spans="2:4" ht="15.6" x14ac:dyDescent="0.3">
      <c r="B11" s="5" t="s">
        <v>9</v>
      </c>
      <c r="C11" s="43">
        <v>0</v>
      </c>
      <c r="D11" s="35">
        <v>0</v>
      </c>
    </row>
    <row r="12" spans="2:4" ht="15.6" x14ac:dyDescent="0.3">
      <c r="B12" s="7" t="s">
        <v>10</v>
      </c>
      <c r="C12" s="40">
        <v>0</v>
      </c>
      <c r="D12" s="8">
        <v>0</v>
      </c>
    </row>
    <row r="13" spans="2:4" ht="15.6" x14ac:dyDescent="0.3">
      <c r="B13" s="5" t="s">
        <v>11</v>
      </c>
      <c r="C13" s="43">
        <v>0</v>
      </c>
      <c r="D13" s="35">
        <v>0</v>
      </c>
    </row>
    <row r="14" spans="2:4" ht="15.6" x14ac:dyDescent="0.3">
      <c r="B14" s="7" t="s">
        <v>12</v>
      </c>
      <c r="C14" s="40">
        <v>0</v>
      </c>
      <c r="D14" s="8">
        <v>0</v>
      </c>
    </row>
    <row r="15" spans="2:4" ht="15.6" x14ac:dyDescent="0.3">
      <c r="B15" s="5" t="s">
        <v>13</v>
      </c>
      <c r="C15" s="43">
        <v>0</v>
      </c>
      <c r="D15" s="35">
        <v>0</v>
      </c>
    </row>
    <row r="16" spans="2:4" ht="15.6" x14ac:dyDescent="0.3">
      <c r="B16" s="7" t="s">
        <v>14</v>
      </c>
      <c r="C16" s="40">
        <v>0</v>
      </c>
      <c r="D16" s="8">
        <v>0</v>
      </c>
    </row>
    <row r="17" spans="2:4" ht="15.6" x14ac:dyDescent="0.3">
      <c r="B17" s="5" t="s">
        <v>15</v>
      </c>
      <c r="C17" s="43">
        <v>0</v>
      </c>
      <c r="D17" s="35">
        <v>0</v>
      </c>
    </row>
    <row r="18" spans="2:4" ht="16.2" thickBot="1" x14ac:dyDescent="0.35">
      <c r="B18" s="16" t="s">
        <v>16</v>
      </c>
      <c r="C18" s="17">
        <f>SUM(C6:C17)</f>
        <v>0</v>
      </c>
      <c r="D18" s="18">
        <f>SUM(D6:D17)</f>
        <v>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2025-11-17T18:26:28Z</dcterms:modified>
</cp:coreProperties>
</file>