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MORADIA INDIGENA\"/>
    </mc:Choice>
  </mc:AlternateContent>
  <xr:revisionPtr revIDLastSave="0" documentId="13_ncr:1_{E1C594CA-A406-45FC-B250-ADEC226C20DC}" xr6:coauthVersionLast="47" xr6:coauthVersionMax="47" xr10:uidLastSave="{00000000-0000-0000-0000-000000000000}"/>
  <bookViews>
    <workbookView xWindow="13020" yWindow="0" windowWidth="10020" windowHeight="12360" firstSheet="2" activeTab="6" xr2:uid="{00000000-000D-0000-FFFF-FFFF00000000}"/>
  </bookViews>
  <sheets>
    <sheet name="HISTORICO" sheetId="1" r:id="rId1"/>
    <sheet name="2020" sheetId="13" r:id="rId2"/>
    <sheet name="2021" sheetId="14" r:id="rId3"/>
    <sheet name="2022" sheetId="15" r:id="rId4"/>
    <sheet name="2023" sheetId="16" r:id="rId5"/>
    <sheet name="2024" sheetId="17" r:id="rId6"/>
    <sheet name="GRAFICO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D9" i="1"/>
  <c r="C9" i="1"/>
  <c r="D8" i="1"/>
  <c r="C8" i="1"/>
  <c r="D7" i="1"/>
  <c r="C7" i="1"/>
  <c r="D18" i="17"/>
  <c r="C18" i="17"/>
  <c r="D18" i="16"/>
  <c r="C18" i="16"/>
  <c r="D18" i="13"/>
  <c r="C18" i="13"/>
  <c r="D18" i="14"/>
  <c r="C18" i="14"/>
  <c r="D18" i="15"/>
  <c r="C18" i="15"/>
</calcChain>
</file>

<file path=xl/sharedStrings.xml><?xml version="1.0" encoding="utf-8"?>
<sst xmlns="http://schemas.openxmlformats.org/spreadsheetml/2006/main" count="93" uniqueCount="20">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</sst>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0" xfId="2" applyNumberFormat="1" applyFont="1" applyBorder="1" applyAlignment="1">
      <alignment horizontal="center" vertical="center"/>
    </xf>
    <xf numFmtId="166" fontId="3" fillId="3" borderId="0" xfId="2" applyNumberFormat="1" applyFont="1" applyFill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/>
    </xf>
    <xf numFmtId="3" fontId="3" fillId="3" borderId="2" xfId="0" quotePrefix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horizontal="center" vertical="center"/>
    </xf>
    <xf numFmtId="17" fontId="3" fillId="4" borderId="3" xfId="0" applyNumberFormat="1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3610588928882E-2"/>
          <c:y val="4.0382565815636852E-2"/>
          <c:w val="0.94645172870166328"/>
          <c:h val="0.8133890081921577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9.2571425602552063E-3"/>
                  <c:y val="-2.8095913738194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AB-49A4-AD36-3349197A74E8}"/>
                </c:ext>
              </c:extLst>
            </c:dLbl>
            <c:dLbl>
              <c:idx val="1"/>
              <c:layout>
                <c:manualLayout>
                  <c:x val="-2.1568145736210954E-2"/>
                  <c:y val="6.0504113861724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B-49A4-AD36-3349197A74E8}"/>
                </c:ext>
              </c:extLst>
            </c:dLbl>
            <c:dLbl>
              <c:idx val="2"/>
              <c:layout>
                <c:manualLayout>
                  <c:x val="-6.0182096041671164E-2"/>
                  <c:y val="5.0050711501797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B-49A4-AD36-3349197A74E8}"/>
                </c:ext>
              </c:extLst>
            </c:dLbl>
            <c:dLbl>
              <c:idx val="3"/>
              <c:layout>
                <c:manualLayout>
                  <c:x val="-6.2643294681035036E-2"/>
                  <c:y val="-5.6299547548899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B-49A4-AD36-3349197A74E8}"/>
                </c:ext>
              </c:extLst>
            </c:dLbl>
            <c:dLbl>
              <c:idx val="4"/>
              <c:layout>
                <c:manualLayout>
                  <c:x val="-6.8898913677456985E-2"/>
                  <c:y val="3.512431400620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B-49A4-AD36-3349197A74E8}"/>
                </c:ext>
              </c:extLst>
            </c:dLbl>
            <c:dLbl>
              <c:idx val="5"/>
              <c:layout>
                <c:manualLayout>
                  <c:x val="-4.4586161891462812E-2"/>
                  <c:y val="2.1281350247885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B-49A4-AD36-3349197A74E8}"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B-49A4-AD36-3349197A74E8}"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AB-49A4-AD36-3349197A74E8}"/>
                </c:ext>
              </c:extLst>
            </c:dLbl>
            <c:dLbl>
              <c:idx val="8"/>
              <c:layout>
                <c:manualLayout>
                  <c:x val="-4.883227992582089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AB-49A4-AD36-3349197A74E8}"/>
                </c:ext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AB-49A4-AD36-3349197A74E8}"/>
                </c:ext>
              </c:extLst>
            </c:dLbl>
            <c:dLbl>
              <c:idx val="10"/>
              <c:layout>
                <c:manualLayout>
                  <c:x val="-1.2738855632822788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AB-49A4-AD36-3349197A74E8}"/>
                </c:ext>
              </c:extLst>
            </c:dLbl>
            <c:dLbl>
              <c:idx val="11"/>
              <c:layout>
                <c:manualLayout>
                  <c:x val="-4.883227992582089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AB-49A4-AD36-3349197A74E8}"/>
                </c:ext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HISTORICO!$B$7:$B$10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HISTORICO!$C$7:$C$10</c:f>
              <c:numCache>
                <c:formatCode>"R$"\ #,##0.00</c:formatCode>
                <c:ptCount val="4"/>
                <c:pt idx="0">
                  <c:v>39.61</c:v>
                </c:pt>
                <c:pt idx="1">
                  <c:v>2087.5099999999998</c:v>
                </c:pt>
                <c:pt idx="2">
                  <c:v>2079.35</c:v>
                </c:pt>
                <c:pt idx="3">
                  <c:v>2839.0200000000004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47872"/>
        <c:axId val="11242777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9930555555555592E-2"/>
                  <c:y val="-3.1938737069630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AB-49A4-AD36-3349197A74E8}"/>
                </c:ext>
              </c:extLst>
            </c:dLbl>
            <c:dLbl>
              <c:idx val="1"/>
              <c:layout>
                <c:manualLayout>
                  <c:x val="-6.5994276757072062E-2"/>
                  <c:y val="-3.14760200429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AB-49A4-AD36-3349197A74E8}"/>
                </c:ext>
              </c:extLst>
            </c:dLbl>
            <c:dLbl>
              <c:idx val="2"/>
              <c:layout>
                <c:manualLayout>
                  <c:x val="-5.6558216681248177E-2"/>
                  <c:y val="-4.563087568599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AB-49A4-AD36-3349197A74E8}"/>
                </c:ext>
              </c:extLst>
            </c:dLbl>
            <c:dLbl>
              <c:idx val="3"/>
              <c:layout>
                <c:manualLayout>
                  <c:x val="-4.9009186351706119E-2"/>
                  <c:y val="-3.7612264376043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AB-49A4-AD36-3349197A74E8}"/>
                </c:ext>
              </c:extLst>
            </c:dLbl>
            <c:dLbl>
              <c:idx val="4"/>
              <c:layout>
                <c:manualLayout>
                  <c:x val="-2.9738808690580345E-2"/>
                  <c:y val="-6.47795275590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AB-49A4-AD36-3349197A74E8}"/>
                </c:ext>
              </c:extLst>
            </c:dLbl>
            <c:dLbl>
              <c:idx val="5"/>
              <c:layout>
                <c:manualLayout>
                  <c:x val="-8.4925704218818208E-3"/>
                  <c:y val="2.1539442986293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AB-49A4-AD36-3349197A74E8}"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AB-49A4-AD36-3349197A74E8}"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AB-49A4-AD36-3349197A74E8}"/>
                </c:ext>
              </c:extLst>
            </c:dLbl>
            <c:dLbl>
              <c:idx val="8"/>
              <c:layout>
                <c:manualLayout>
                  <c:x val="-5.7324850347702232E-2"/>
                  <c:y val="-2.5273038786818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AB-49A4-AD36-3349197A74E8}"/>
                </c:ext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AB-49A4-AD36-3349197A74E8}"/>
                </c:ext>
              </c:extLst>
            </c:dLbl>
            <c:dLbl>
              <c:idx val="10"/>
              <c:layout>
                <c:manualLayout>
                  <c:x val="-1.6985140843763732E-2"/>
                  <c:y val="1.3244203849518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AB-49A4-AD36-3349197A74E8}"/>
                </c:ext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AB-49A4-AD36-3349197A74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HISTORICO!$B$7:$B$10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HISTORICO!$D$7:$D$10</c:f>
              <c:numCache>
                <c:formatCode>#,##0</c:formatCode>
                <c:ptCount val="4"/>
                <c:pt idx="0">
                  <c:v>50</c:v>
                </c:pt>
                <c:pt idx="1">
                  <c:v>2264</c:v>
                </c:pt>
                <c:pt idx="2">
                  <c:v>2464</c:v>
                </c:pt>
                <c:pt idx="3">
                  <c:v>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30464"/>
        <c:axId val="112428928"/>
      </c:lineChart>
      <c:catAx>
        <c:axId val="1128478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1000" baseline="0">
                <a:latin typeface="Tw Cen MT" pitchFamily="34" charset="0"/>
              </a:defRPr>
            </a:pPr>
            <a:endParaRPr lang="pt-BR"/>
          </a:p>
        </c:txPr>
        <c:crossAx val="112427776"/>
        <c:crosses val="autoZero"/>
        <c:auto val="1"/>
        <c:lblAlgn val="ctr"/>
        <c:lblOffset val="100"/>
        <c:noMultiLvlLbl val="0"/>
      </c:catAx>
      <c:valAx>
        <c:axId val="1124277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12847872"/>
        <c:crosses val="autoZero"/>
        <c:crossBetween val="between"/>
      </c:valAx>
      <c:valAx>
        <c:axId val="11242892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12430464"/>
        <c:crosses val="max"/>
        <c:crossBetween val="between"/>
      </c:valAx>
      <c:catAx>
        <c:axId val="1124304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2428928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908520749849164"/>
          <c:y val="0.76295983675853707"/>
          <c:w val="0.31043124817731121"/>
          <c:h val="7.8705769154126914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659159109666812E-2"/>
          <c:y val="2.534469386240076E-2"/>
          <c:w val="0.95033962919960668"/>
          <c:h val="0.8121838929292204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6428830414912735E-2"/>
                  <c:y val="4.1212927297231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CB-42B3-B89E-B01EAA3C7A47}"/>
                </c:ext>
              </c:extLst>
            </c:dLbl>
            <c:dLbl>
              <c:idx val="1"/>
              <c:layout>
                <c:manualLayout>
                  <c:x val="-4.3559624403822154E-2"/>
                  <c:y val="7.0981483555672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34-478B-ACD1-6C4C6EBA53D7}"/>
                </c:ext>
              </c:extLst>
            </c:dLbl>
            <c:dLbl>
              <c:idx val="2"/>
              <c:layout>
                <c:manualLayout>
                  <c:x val="-4.3075254598346345E-2"/>
                  <c:y val="5.6616485233041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4-478B-ACD1-6C4C6EBA53D7}"/>
                </c:ext>
              </c:extLst>
            </c:dLbl>
            <c:dLbl>
              <c:idx val="3"/>
              <c:layout>
                <c:manualLayout>
                  <c:x val="-4.8779343360213438E-2"/>
                  <c:y val="8.4130803668078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D4-494B-8ACD-F547348D182E}"/>
                </c:ext>
              </c:extLst>
            </c:dLbl>
            <c:dLbl>
              <c:idx val="4"/>
              <c:layout>
                <c:manualLayout>
                  <c:x val="-4.2816348784048261E-2"/>
                  <c:y val="2.4909103551018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D4-494B-8ACD-F547348D182E}"/>
                </c:ext>
              </c:extLst>
            </c:dLbl>
            <c:dLbl>
              <c:idx val="5"/>
              <c:layout>
                <c:manualLayout>
                  <c:x val="-4.2078781686381947E-2"/>
                  <c:y val="5.9817206235554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D4-494B-8ACD-F547348D182E}"/>
                </c:ext>
              </c:extLst>
            </c:dLbl>
            <c:dLbl>
              <c:idx val="6"/>
              <c:layout>
                <c:manualLayout>
                  <c:x val="-4.8044536677555913E-2"/>
                  <c:y val="6.8586318566099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48-46FB-9937-27A4E45310C1}"/>
                </c:ext>
              </c:extLst>
            </c:dLbl>
            <c:dLbl>
              <c:idx val="7"/>
              <c:layout>
                <c:manualLayout>
                  <c:x val="-3.785551184333933E-2"/>
                  <c:y val="4.7032242453759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EC-458A-A213-F79A7EE92AFC}"/>
                </c:ext>
              </c:extLst>
            </c:dLbl>
            <c:dLbl>
              <c:idx val="8"/>
              <c:layout>
                <c:manualLayout>
                  <c:x val="-4.9475679612936835E-2"/>
                  <c:y val="8.9039404544439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EC-458A-A213-F79A7EE92AFC}"/>
                </c:ext>
              </c:extLst>
            </c:dLbl>
            <c:dLbl>
              <c:idx val="9"/>
              <c:layout>
                <c:manualLayout>
                  <c:x val="-4.5858402149374276E-2"/>
                  <c:y val="8.9717470463131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EC-458A-A213-F79A7EE92AFC}"/>
                </c:ext>
              </c:extLst>
            </c:dLbl>
            <c:dLbl>
              <c:idx val="10"/>
              <c:layout>
                <c:manualLayout>
                  <c:x val="-5.0732626656093009E-2"/>
                  <c:y val="4.5156767411586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34-478B-ACD1-6C4C6EBA53D7}"/>
                </c:ext>
              </c:extLst>
            </c:dLbl>
            <c:dLbl>
              <c:idx val="11"/>
              <c:layout>
                <c:manualLayout>
                  <c:x val="-1.6790144521764871E-2"/>
                  <c:y val="6.0181689362565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D4-494B-8ACD-F547348D182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334.25</c:v>
                </c:pt>
                <c:pt idx="1">
                  <c:v>408.38</c:v>
                </c:pt>
                <c:pt idx="2">
                  <c:v>413.33</c:v>
                </c:pt>
                <c:pt idx="3">
                  <c:v>313.12</c:v>
                </c:pt>
                <c:pt idx="4">
                  <c:v>69.7</c:v>
                </c:pt>
                <c:pt idx="5">
                  <c:v>52.95</c:v>
                </c:pt>
                <c:pt idx="6">
                  <c:v>106.81</c:v>
                </c:pt>
                <c:pt idx="7">
                  <c:v>64.38</c:v>
                </c:pt>
                <c:pt idx="8">
                  <c:v>66.11</c:v>
                </c:pt>
                <c:pt idx="9">
                  <c:v>66.89</c:v>
                </c:pt>
                <c:pt idx="10">
                  <c:v>64.2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4911104"/>
        <c:axId val="11491264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080176262133702E-2"/>
                  <c:y val="-3.9447719502486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8F-422D-8DD9-69E3E6941B94}"/>
                </c:ext>
              </c:extLst>
            </c:dLbl>
            <c:dLbl>
              <c:idx val="1"/>
              <c:layout>
                <c:manualLayout>
                  <c:x val="-2.8080176262133695E-2"/>
                  <c:y val="-3.155817560198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F-422D-8DD9-69E3E6941B94}"/>
                </c:ext>
              </c:extLst>
            </c:dLbl>
            <c:dLbl>
              <c:idx val="2"/>
              <c:layout>
                <c:manualLayout>
                  <c:x val="-2.8080176262133726E-2"/>
                  <c:y val="-5.1282035353232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F-422D-8DD9-69E3E6941B94}"/>
                </c:ext>
              </c:extLst>
            </c:dLbl>
            <c:dLbl>
              <c:idx val="3"/>
              <c:layout>
                <c:manualLayout>
                  <c:x val="-3.3005071608107596E-2"/>
                  <c:y val="-5.1282035353232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8F-422D-8DD9-69E3E6941B94}"/>
                </c:ext>
              </c:extLst>
            </c:dLbl>
            <c:dLbl>
              <c:idx val="4"/>
              <c:layout>
                <c:manualLayout>
                  <c:x val="-3.3005071608107596E-2"/>
                  <c:y val="-4.733726340298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8F-422D-8DD9-69E3E6941B94}"/>
                </c:ext>
              </c:extLst>
            </c:dLbl>
            <c:dLbl>
              <c:idx val="5"/>
              <c:layout>
                <c:manualLayout>
                  <c:x val="-2.8080176262133695E-2"/>
                  <c:y val="-5.9171579253729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8F-422D-8DD9-69E3E6941B94}"/>
                </c:ext>
              </c:extLst>
            </c:dLbl>
            <c:dLbl>
              <c:idx val="6"/>
              <c:layout>
                <c:manualLayout>
                  <c:x val="-3.3005071608107596E-2"/>
                  <c:y val="-4.3392491452735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8F-422D-8DD9-69E3E6941B94}"/>
                </c:ext>
              </c:extLst>
            </c:dLbl>
            <c:dLbl>
              <c:idx val="7"/>
              <c:layout>
                <c:manualLayout>
                  <c:x val="-4.9421389428020705E-2"/>
                  <c:y val="-5.9171579253729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8F-422D-8DD9-69E3E6941B94}"/>
                </c:ext>
              </c:extLst>
            </c:dLbl>
            <c:dLbl>
              <c:idx val="8"/>
              <c:layout>
                <c:manualLayout>
                  <c:x val="-2.4796912698151215E-2"/>
                  <c:y val="-5.1282035353232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8F-422D-8DD9-69E3E6941B94}"/>
                </c:ext>
              </c:extLst>
            </c:dLbl>
            <c:dLbl>
              <c:idx val="9"/>
              <c:layout>
                <c:manualLayout>
                  <c:x val="-1.1663858442220702E-2"/>
                  <c:y val="-2.7613403651740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8F-422D-8DD9-69E3E6941B94}"/>
                </c:ext>
              </c:extLst>
            </c:dLbl>
            <c:dLbl>
              <c:idx val="10"/>
              <c:layout>
                <c:manualLayout>
                  <c:x val="-1.9872017352177078E-2"/>
                  <c:y val="-3.9447719502486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8F-422D-8DD9-69E3E6941B94}"/>
                </c:ext>
              </c:extLst>
            </c:dLbl>
            <c:dLbl>
              <c:idx val="11"/>
              <c:layout>
                <c:manualLayout>
                  <c:x val="-2.3155280916159798E-2"/>
                  <c:y val="-6.3116351203978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8F-422D-8DD9-69E3E6941B9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424</c:v>
                </c:pt>
                <c:pt idx="1">
                  <c:v>520</c:v>
                </c:pt>
                <c:pt idx="2">
                  <c:v>505</c:v>
                </c:pt>
                <c:pt idx="3">
                  <c:v>366</c:v>
                </c:pt>
                <c:pt idx="4">
                  <c:v>64</c:v>
                </c:pt>
                <c:pt idx="5">
                  <c:v>50</c:v>
                </c:pt>
                <c:pt idx="6">
                  <c:v>105</c:v>
                </c:pt>
                <c:pt idx="7">
                  <c:v>50</c:v>
                </c:pt>
                <c:pt idx="8">
                  <c:v>52</c:v>
                </c:pt>
                <c:pt idx="9">
                  <c:v>53</c:v>
                </c:pt>
                <c:pt idx="10">
                  <c:v>62</c:v>
                </c:pt>
                <c:pt idx="1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4948736"/>
        <c:axId val="114947200"/>
      </c:lineChart>
      <c:dateAx>
        <c:axId val="1149111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4912640"/>
        <c:crosses val="autoZero"/>
        <c:auto val="1"/>
        <c:lblOffset val="200"/>
        <c:baseTimeUnit val="months"/>
      </c:dateAx>
      <c:valAx>
        <c:axId val="114912640"/>
        <c:scaling>
          <c:orientation val="minMax"/>
          <c:max val="700"/>
        </c:scaling>
        <c:delete val="1"/>
        <c:axPos val="l"/>
        <c:numFmt formatCode="#,##0" sourceLinked="0"/>
        <c:majorTickMark val="out"/>
        <c:minorTickMark val="none"/>
        <c:tickLblPos val="nextTo"/>
        <c:crossAx val="114911104"/>
        <c:crosses val="autoZero"/>
        <c:crossBetween val="between"/>
      </c:valAx>
      <c:valAx>
        <c:axId val="114947200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114948736"/>
        <c:crosses val="max"/>
        <c:crossBetween val="between"/>
      </c:valAx>
      <c:dateAx>
        <c:axId val="11494873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14947200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069775330116891E-2"/>
          <c:y val="5.8683826278263955E-2"/>
          <c:w val="0.26192107565501682"/>
          <c:h val="0.1124736760846070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</xdr:row>
      <xdr:rowOff>142873</xdr:rowOff>
    </xdr:from>
    <xdr:to>
      <xdr:col>16</xdr:col>
      <xdr:colOff>485774</xdr:colOff>
      <xdr:row>17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6"/>
  <sheetViews>
    <sheetView workbookViewId="0"/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1.88671875" style="3" customWidth="1"/>
    <col min="4" max="4" width="27.44140625" style="2" customWidth="1"/>
    <col min="5" max="6" width="22.6640625" style="2" customWidth="1"/>
    <col min="7" max="16384" width="9.109375" style="2"/>
  </cols>
  <sheetData>
    <row r="3" spans="1:6" ht="16.2" thickBot="1" x14ac:dyDescent="0.35"/>
    <row r="4" spans="1:6" ht="27.75" customHeight="1" thickBot="1" x14ac:dyDescent="0.35">
      <c r="B4" s="35" t="s">
        <v>19</v>
      </c>
      <c r="C4" s="36"/>
      <c r="D4" s="37"/>
      <c r="F4" s="4"/>
    </row>
    <row r="5" spans="1:6" ht="16.2" thickTop="1" x14ac:dyDescent="0.3">
      <c r="A5" s="3"/>
      <c r="B5" s="24" t="s">
        <v>0</v>
      </c>
      <c r="C5" s="33" t="s">
        <v>18</v>
      </c>
      <c r="D5" s="25" t="s">
        <v>1</v>
      </c>
    </row>
    <row r="6" spans="1:6" x14ac:dyDescent="0.3">
      <c r="A6" s="3"/>
      <c r="B6" s="5">
        <v>2019</v>
      </c>
      <c r="C6" s="34"/>
      <c r="D6" s="6"/>
    </row>
    <row r="7" spans="1:6" x14ac:dyDescent="0.3">
      <c r="A7" s="3"/>
      <c r="B7" s="7">
        <v>2020</v>
      </c>
      <c r="C7" s="27">
        <f>'2020'!C17</f>
        <v>39.61</v>
      </c>
      <c r="D7" s="8">
        <f>'2020'!D17</f>
        <v>50</v>
      </c>
    </row>
    <row r="8" spans="1:6" x14ac:dyDescent="0.3">
      <c r="A8" s="3"/>
      <c r="B8" s="5">
        <v>2021</v>
      </c>
      <c r="C8" s="29">
        <f>'2021'!C18</f>
        <v>2087.5099999999998</v>
      </c>
      <c r="D8" s="6">
        <f>'2021'!D18</f>
        <v>2264</v>
      </c>
    </row>
    <row r="9" spans="1:6" x14ac:dyDescent="0.3">
      <c r="A9" s="3"/>
      <c r="B9" s="7">
        <v>2022</v>
      </c>
      <c r="C9" s="31">
        <f>'2022'!C18</f>
        <v>2079.35</v>
      </c>
      <c r="D9" s="32">
        <f>'2022'!D18</f>
        <v>2464</v>
      </c>
    </row>
    <row r="10" spans="1:6" x14ac:dyDescent="0.3">
      <c r="A10" s="3"/>
      <c r="B10" s="5">
        <v>2023</v>
      </c>
      <c r="C10" s="29">
        <f>'2023'!C18</f>
        <v>2839.0200000000004</v>
      </c>
      <c r="D10" s="6">
        <f>'2023'!D18</f>
        <v>3519</v>
      </c>
    </row>
    <row r="11" spans="1:6" x14ac:dyDescent="0.3">
      <c r="A11" s="3"/>
      <c r="B11" s="7">
        <v>2024</v>
      </c>
      <c r="C11" s="30"/>
      <c r="D11" s="8"/>
    </row>
    <row r="12" spans="1:6" x14ac:dyDescent="0.3">
      <c r="B12" s="5">
        <v>2025</v>
      </c>
      <c r="C12" s="29"/>
      <c r="D12" s="6"/>
    </row>
    <row r="13" spans="1:6" x14ac:dyDescent="0.3">
      <c r="B13" s="7">
        <v>2026</v>
      </c>
      <c r="C13" s="30"/>
      <c r="D13" s="8"/>
    </row>
    <row r="14" spans="1:6" x14ac:dyDescent="0.3">
      <c r="B14" s="5">
        <v>2027</v>
      </c>
      <c r="C14" s="29"/>
      <c r="D14" s="6"/>
    </row>
    <row r="15" spans="1:6" x14ac:dyDescent="0.3">
      <c r="B15" s="7">
        <v>2028</v>
      </c>
      <c r="C15" s="30"/>
      <c r="D15" s="8"/>
    </row>
    <row r="16" spans="1:6" ht="16.2" thickBot="1" x14ac:dyDescent="0.35">
      <c r="B16" s="9">
        <v>2029</v>
      </c>
      <c r="C16" s="28"/>
      <c r="D16" s="26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1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/>
      <c r="D6" s="19"/>
    </row>
    <row r="7" spans="1:4" ht="15.6" x14ac:dyDescent="0.3">
      <c r="B7" s="5" t="s">
        <v>5</v>
      </c>
      <c r="C7" s="3"/>
      <c r="D7" s="20"/>
    </row>
    <row r="8" spans="1:4" ht="15.6" x14ac:dyDescent="0.3">
      <c r="B8" s="7" t="s">
        <v>6</v>
      </c>
      <c r="C8" s="10"/>
      <c r="D8" s="8"/>
    </row>
    <row r="9" spans="1:4" ht="15.6" x14ac:dyDescent="0.3">
      <c r="B9" s="5" t="s">
        <v>7</v>
      </c>
      <c r="C9" s="15"/>
      <c r="D9" s="16"/>
    </row>
    <row r="10" spans="1:4" ht="15.6" x14ac:dyDescent="0.3">
      <c r="B10" s="7" t="s">
        <v>8</v>
      </c>
      <c r="C10" s="10"/>
      <c r="D10" s="8"/>
    </row>
    <row r="11" spans="1:4" ht="15.6" x14ac:dyDescent="0.3">
      <c r="B11" s="5" t="s">
        <v>9</v>
      </c>
      <c r="C11" s="15"/>
      <c r="D11" s="16"/>
    </row>
    <row r="12" spans="1:4" ht="15.6" x14ac:dyDescent="0.3">
      <c r="B12" s="7" t="s">
        <v>10</v>
      </c>
      <c r="C12" s="10"/>
      <c r="D12" s="8"/>
    </row>
    <row r="13" spans="1:4" ht="15.6" x14ac:dyDescent="0.3">
      <c r="B13" s="5" t="s">
        <v>11</v>
      </c>
      <c r="C13" s="15"/>
      <c r="D13" s="16"/>
    </row>
    <row r="14" spans="1:4" ht="15.6" x14ac:dyDescent="0.3">
      <c r="B14" s="7" t="s">
        <v>12</v>
      </c>
      <c r="C14" s="10"/>
      <c r="D14" s="8"/>
    </row>
    <row r="15" spans="1:4" ht="15.6" x14ac:dyDescent="0.3">
      <c r="B15" s="5" t="s">
        <v>13</v>
      </c>
      <c r="C15" s="17"/>
      <c r="D15" s="6"/>
    </row>
    <row r="16" spans="1:4" ht="15.6" x14ac:dyDescent="0.3">
      <c r="B16" s="7" t="s">
        <v>14</v>
      </c>
      <c r="C16" s="10"/>
      <c r="D16" s="8"/>
    </row>
    <row r="17" spans="2:4" ht="15.6" x14ac:dyDescent="0.3">
      <c r="B17" s="5" t="s">
        <v>15</v>
      </c>
      <c r="C17" s="17">
        <v>39.61</v>
      </c>
      <c r="D17" s="6">
        <v>50</v>
      </c>
    </row>
    <row r="18" spans="2:4" ht="16.2" thickBot="1" x14ac:dyDescent="0.35">
      <c r="B18" s="21" t="s">
        <v>16</v>
      </c>
      <c r="C18" s="22">
        <f>SUM(C6:C17)</f>
        <v>39.61</v>
      </c>
      <c r="D18" s="23">
        <f>SUM(D6:D17)</f>
        <v>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1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>
        <v>44.39</v>
      </c>
      <c r="D6" s="19">
        <v>50</v>
      </c>
    </row>
    <row r="7" spans="1:4" ht="15.6" x14ac:dyDescent="0.3">
      <c r="B7" s="5" t="s">
        <v>5</v>
      </c>
      <c r="C7" s="3">
        <v>38.770000000000003</v>
      </c>
      <c r="D7" s="20">
        <v>50</v>
      </c>
    </row>
    <row r="8" spans="1:4" ht="15.6" x14ac:dyDescent="0.3">
      <c r="B8" s="7" t="s">
        <v>6</v>
      </c>
      <c r="C8" s="10">
        <v>40.94</v>
      </c>
      <c r="D8" s="8">
        <v>50</v>
      </c>
    </row>
    <row r="9" spans="1:4" ht="15.6" x14ac:dyDescent="0.3">
      <c r="B9" s="5" t="s">
        <v>7</v>
      </c>
      <c r="C9" s="15">
        <v>40.51</v>
      </c>
      <c r="D9" s="16">
        <v>50</v>
      </c>
    </row>
    <row r="10" spans="1:4" ht="15.6" x14ac:dyDescent="0.3">
      <c r="B10" s="7" t="s">
        <v>8</v>
      </c>
      <c r="C10" s="10">
        <v>39.299999999999997</v>
      </c>
      <c r="D10" s="8">
        <v>50</v>
      </c>
    </row>
    <row r="11" spans="1:4" ht="15.6" x14ac:dyDescent="0.3">
      <c r="B11" s="5" t="s">
        <v>9</v>
      </c>
      <c r="C11" s="15">
        <v>40.840000000000003</v>
      </c>
      <c r="D11" s="16">
        <v>50</v>
      </c>
    </row>
    <row r="12" spans="1:4" ht="15.6" x14ac:dyDescent="0.3">
      <c r="B12" s="7" t="s">
        <v>10</v>
      </c>
      <c r="C12" s="10">
        <v>235.77</v>
      </c>
      <c r="D12" s="8">
        <v>280</v>
      </c>
    </row>
    <row r="13" spans="1:4" ht="15.6" x14ac:dyDescent="0.3">
      <c r="B13" s="5" t="s">
        <v>11</v>
      </c>
      <c r="C13" s="15">
        <v>419.5</v>
      </c>
      <c r="D13" s="16">
        <v>466</v>
      </c>
    </row>
    <row r="14" spans="1:4" ht="15.6" x14ac:dyDescent="0.3">
      <c r="B14" s="7" t="s">
        <v>12</v>
      </c>
      <c r="C14" s="10">
        <v>549.66</v>
      </c>
      <c r="D14" s="8">
        <v>581</v>
      </c>
    </row>
    <row r="15" spans="1:4" ht="15.6" x14ac:dyDescent="0.3">
      <c r="B15" s="5" t="s">
        <v>13</v>
      </c>
      <c r="C15" s="17">
        <v>316.70999999999998</v>
      </c>
      <c r="D15" s="6">
        <v>334</v>
      </c>
    </row>
    <row r="16" spans="1:4" ht="15.6" x14ac:dyDescent="0.3">
      <c r="B16" s="7" t="s">
        <v>14</v>
      </c>
      <c r="C16" s="10">
        <v>188.92</v>
      </c>
      <c r="D16" s="8">
        <v>197</v>
      </c>
    </row>
    <row r="17" spans="2:4" ht="15.6" x14ac:dyDescent="0.3">
      <c r="B17" s="5" t="s">
        <v>15</v>
      </c>
      <c r="C17" s="17">
        <v>132.19999999999999</v>
      </c>
      <c r="D17" s="6">
        <v>106</v>
      </c>
    </row>
    <row r="18" spans="2:4" ht="16.2" thickBot="1" x14ac:dyDescent="0.35">
      <c r="B18" s="21" t="s">
        <v>16</v>
      </c>
      <c r="C18" s="22">
        <f>SUM(C6:C17)</f>
        <v>2087.5099999999998</v>
      </c>
      <c r="D18" s="23">
        <f>SUM(D6:D17)</f>
        <v>2264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1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>
        <v>117.7</v>
      </c>
      <c r="D6" s="19">
        <v>108</v>
      </c>
    </row>
    <row r="7" spans="1:4" ht="15.6" x14ac:dyDescent="0.3">
      <c r="B7" s="5" t="s">
        <v>5</v>
      </c>
      <c r="C7" s="3">
        <v>88.25</v>
      </c>
      <c r="D7" s="20">
        <v>85</v>
      </c>
    </row>
    <row r="8" spans="1:4" ht="15.6" x14ac:dyDescent="0.3">
      <c r="B8" s="7" t="s">
        <v>6</v>
      </c>
      <c r="C8" s="10">
        <v>91.05</v>
      </c>
      <c r="D8" s="8">
        <v>85</v>
      </c>
    </row>
    <row r="9" spans="1:4" ht="15.6" x14ac:dyDescent="0.3">
      <c r="B9" s="5" t="s">
        <v>7</v>
      </c>
      <c r="C9" s="15">
        <v>98.9</v>
      </c>
      <c r="D9" s="16">
        <v>92</v>
      </c>
    </row>
    <row r="10" spans="1:4" ht="15.6" x14ac:dyDescent="0.3">
      <c r="B10" s="7" t="s">
        <v>8</v>
      </c>
      <c r="C10" s="10">
        <v>129.06</v>
      </c>
      <c r="D10" s="8">
        <v>131</v>
      </c>
    </row>
    <row r="11" spans="1:4" ht="15.6" x14ac:dyDescent="0.3">
      <c r="B11" s="5" t="s">
        <v>9</v>
      </c>
      <c r="C11" s="15">
        <v>256.62</v>
      </c>
      <c r="D11" s="16">
        <v>289</v>
      </c>
    </row>
    <row r="12" spans="1:4" ht="15.6" x14ac:dyDescent="0.3">
      <c r="B12" s="7" t="s">
        <v>10</v>
      </c>
      <c r="C12" s="10">
        <v>169.44</v>
      </c>
      <c r="D12" s="8">
        <v>196</v>
      </c>
    </row>
    <row r="13" spans="1:4" ht="15.6" x14ac:dyDescent="0.3">
      <c r="B13" s="5" t="s">
        <v>11</v>
      </c>
      <c r="C13" s="15">
        <v>207.9</v>
      </c>
      <c r="D13" s="16">
        <v>260</v>
      </c>
    </row>
    <row r="14" spans="1:4" ht="15.6" x14ac:dyDescent="0.3">
      <c r="B14" s="7" t="s">
        <v>12</v>
      </c>
      <c r="C14" s="10">
        <v>337.88</v>
      </c>
      <c r="D14" s="8">
        <v>436</v>
      </c>
    </row>
    <row r="15" spans="1:4" ht="15.6" x14ac:dyDescent="0.3">
      <c r="B15" s="5" t="s">
        <v>13</v>
      </c>
      <c r="C15" s="17">
        <v>243.89</v>
      </c>
      <c r="D15" s="6">
        <v>337</v>
      </c>
    </row>
    <row r="16" spans="1:4" ht="15.6" x14ac:dyDescent="0.3">
      <c r="B16" s="7" t="s">
        <v>14</v>
      </c>
      <c r="C16" s="10">
        <v>173.7</v>
      </c>
      <c r="D16" s="8">
        <v>232</v>
      </c>
    </row>
    <row r="17" spans="2:4" ht="15.6" x14ac:dyDescent="0.3">
      <c r="B17" s="5" t="s">
        <v>15</v>
      </c>
      <c r="C17" s="17">
        <v>164.96</v>
      </c>
      <c r="D17" s="6">
        <v>213</v>
      </c>
    </row>
    <row r="18" spans="2:4" ht="16.2" thickBot="1" x14ac:dyDescent="0.35">
      <c r="B18" s="21" t="s">
        <v>16</v>
      </c>
      <c r="C18" s="22">
        <f>SUM(C6:C17)</f>
        <v>2079.35</v>
      </c>
      <c r="D18" s="23">
        <f>SUM(D6:D17)</f>
        <v>2464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1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>
        <v>93.13</v>
      </c>
      <c r="D6" s="19">
        <v>103</v>
      </c>
    </row>
    <row r="7" spans="1:4" ht="15.6" x14ac:dyDescent="0.3">
      <c r="B7" s="5" t="s">
        <v>5</v>
      </c>
      <c r="C7" s="3">
        <v>119.27</v>
      </c>
      <c r="D7" s="20">
        <v>143</v>
      </c>
    </row>
    <row r="8" spans="1:4" ht="15.6" x14ac:dyDescent="0.3">
      <c r="B8" s="7" t="s">
        <v>6</v>
      </c>
      <c r="C8" s="10">
        <v>214.87</v>
      </c>
      <c r="D8" s="8">
        <v>256</v>
      </c>
    </row>
    <row r="9" spans="1:4" ht="15.6" x14ac:dyDescent="0.3">
      <c r="B9" s="5" t="s">
        <v>7</v>
      </c>
      <c r="C9" s="15">
        <v>231.59</v>
      </c>
      <c r="D9" s="16">
        <v>285</v>
      </c>
    </row>
    <row r="10" spans="1:4" ht="15.6" x14ac:dyDescent="0.3">
      <c r="B10" s="7" t="s">
        <v>8</v>
      </c>
      <c r="C10" s="10">
        <v>256.77999999999997</v>
      </c>
      <c r="D10" s="8">
        <v>318</v>
      </c>
    </row>
    <row r="11" spans="1:4" ht="15.6" x14ac:dyDescent="0.3">
      <c r="B11" s="5" t="s">
        <v>9</v>
      </c>
      <c r="C11" s="15">
        <v>248.93</v>
      </c>
      <c r="D11" s="16">
        <v>312</v>
      </c>
    </row>
    <row r="12" spans="1:4" ht="15.6" x14ac:dyDescent="0.3">
      <c r="B12" s="7" t="s">
        <v>10</v>
      </c>
      <c r="C12" s="10">
        <v>469.64</v>
      </c>
      <c r="D12" s="8">
        <v>603</v>
      </c>
    </row>
    <row r="13" spans="1:4" ht="15.6" x14ac:dyDescent="0.3">
      <c r="B13" s="5" t="s">
        <v>11</v>
      </c>
      <c r="C13" s="15">
        <v>453.05</v>
      </c>
      <c r="D13" s="16">
        <v>582</v>
      </c>
    </row>
    <row r="14" spans="1:4" ht="15.6" x14ac:dyDescent="0.3">
      <c r="B14" s="7" t="s">
        <v>12</v>
      </c>
      <c r="C14" s="10">
        <v>267.88</v>
      </c>
      <c r="D14" s="8">
        <v>337</v>
      </c>
    </row>
    <row r="15" spans="1:4" ht="15.6" x14ac:dyDescent="0.3">
      <c r="B15" s="5" t="s">
        <v>13</v>
      </c>
      <c r="C15" s="17">
        <v>182.38</v>
      </c>
      <c r="D15" s="6">
        <v>224</v>
      </c>
    </row>
    <row r="16" spans="1:4" ht="15.6" x14ac:dyDescent="0.3">
      <c r="B16" s="7" t="s">
        <v>14</v>
      </c>
      <c r="C16" s="10">
        <v>168.81</v>
      </c>
      <c r="D16" s="8">
        <v>202</v>
      </c>
    </row>
    <row r="17" spans="2:4" ht="15.6" x14ac:dyDescent="0.3">
      <c r="B17" s="5" t="s">
        <v>15</v>
      </c>
      <c r="C17" s="17">
        <v>132.69</v>
      </c>
      <c r="D17" s="6">
        <v>154</v>
      </c>
    </row>
    <row r="18" spans="2:4" ht="16.2" thickBot="1" x14ac:dyDescent="0.35">
      <c r="B18" s="21" t="s">
        <v>16</v>
      </c>
      <c r="C18" s="22">
        <f>SUM(C6:C17)</f>
        <v>2839.0200000000004</v>
      </c>
      <c r="D18" s="23">
        <f>SUM(D6:D17)</f>
        <v>3519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F170F-077F-49C2-A330-2097DD946372}">
  <dimension ref="A1:D18"/>
  <sheetViews>
    <sheetView workbookViewId="0">
      <selection activeCell="C15" sqref="C15:D1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1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B5" s="12" t="s">
        <v>2</v>
      </c>
      <c r="C5" s="13" t="s">
        <v>17</v>
      </c>
      <c r="D5" s="14" t="s">
        <v>3</v>
      </c>
    </row>
    <row r="6" spans="1:4" ht="15.6" x14ac:dyDescent="0.3">
      <c r="B6" s="7" t="s">
        <v>4</v>
      </c>
      <c r="C6" s="18">
        <v>60.82</v>
      </c>
      <c r="D6" s="19">
        <v>63</v>
      </c>
    </row>
    <row r="7" spans="1:4" ht="15.6" x14ac:dyDescent="0.3">
      <c r="B7" s="5" t="s">
        <v>5</v>
      </c>
      <c r="C7" s="3">
        <v>128.53</v>
      </c>
      <c r="D7" s="20">
        <v>154</v>
      </c>
    </row>
    <row r="8" spans="1:4" ht="15.6" x14ac:dyDescent="0.3">
      <c r="B8" s="7" t="s">
        <v>6</v>
      </c>
      <c r="C8" s="10">
        <v>154.91999999999999</v>
      </c>
      <c r="D8" s="8">
        <v>190</v>
      </c>
    </row>
    <row r="9" spans="1:4" ht="15.6" x14ac:dyDescent="0.3">
      <c r="B9" s="5" t="s">
        <v>7</v>
      </c>
      <c r="C9" s="15">
        <v>86.6</v>
      </c>
      <c r="D9" s="16">
        <v>98</v>
      </c>
    </row>
    <row r="10" spans="1:4" ht="15.6" x14ac:dyDescent="0.3">
      <c r="B10" s="7" t="s">
        <v>8</v>
      </c>
      <c r="C10" s="10">
        <v>233.79</v>
      </c>
      <c r="D10" s="8">
        <v>290</v>
      </c>
    </row>
    <row r="11" spans="1:4" ht="15.6" x14ac:dyDescent="0.3">
      <c r="B11" s="5" t="s">
        <v>9</v>
      </c>
      <c r="C11" s="15">
        <v>334.25</v>
      </c>
      <c r="D11" s="16">
        <v>424</v>
      </c>
    </row>
    <row r="12" spans="1:4" ht="15.6" x14ac:dyDescent="0.3">
      <c r="B12" s="7" t="s">
        <v>10</v>
      </c>
      <c r="C12" s="10">
        <v>408.38</v>
      </c>
      <c r="D12" s="8">
        <v>520</v>
      </c>
    </row>
    <row r="13" spans="1:4" ht="15.6" x14ac:dyDescent="0.3">
      <c r="B13" s="5" t="s">
        <v>11</v>
      </c>
      <c r="C13" s="15">
        <v>413.33</v>
      </c>
      <c r="D13" s="16">
        <v>505</v>
      </c>
    </row>
    <row r="14" spans="1:4" ht="15.6" x14ac:dyDescent="0.3">
      <c r="B14" s="7" t="s">
        <v>12</v>
      </c>
      <c r="C14" s="10">
        <v>313.12</v>
      </c>
      <c r="D14" s="8">
        <v>366</v>
      </c>
    </row>
    <row r="15" spans="1:4" ht="15.6" x14ac:dyDescent="0.3">
      <c r="B15" s="5" t="s">
        <v>13</v>
      </c>
      <c r="C15" s="17">
        <v>69.7</v>
      </c>
      <c r="D15" s="6">
        <v>64</v>
      </c>
    </row>
    <row r="16" spans="1:4" ht="15.6" x14ac:dyDescent="0.3">
      <c r="B16" s="7" t="s">
        <v>14</v>
      </c>
      <c r="C16" s="10">
        <v>52.95</v>
      </c>
      <c r="D16" s="8">
        <v>50</v>
      </c>
    </row>
    <row r="17" spans="2:4" ht="15.6" x14ac:dyDescent="0.3">
      <c r="B17" s="5" t="s">
        <v>15</v>
      </c>
      <c r="C17" s="17"/>
      <c r="D17" s="6"/>
    </row>
    <row r="18" spans="2:4" ht="16.2" thickBot="1" x14ac:dyDescent="0.35">
      <c r="B18" s="21" t="s">
        <v>16</v>
      </c>
      <c r="C18" s="22">
        <f>SUM(C6:C17)</f>
        <v>2256.3899999999994</v>
      </c>
      <c r="D18" s="23">
        <f>SUM(D6:D17)</f>
        <v>2724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showGridLines="0" tabSelected="1" topLeftCell="B1" zoomScaleNormal="100" workbookViewId="0">
      <selection activeCell="C22" sqref="C22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1"/>
    </row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A5" s="1"/>
      <c r="B5" s="12" t="s">
        <v>2</v>
      </c>
      <c r="C5" s="44" t="s">
        <v>17</v>
      </c>
      <c r="D5" s="14" t="s">
        <v>3</v>
      </c>
    </row>
    <row r="6" spans="1:4" ht="15.6" x14ac:dyDescent="0.3">
      <c r="B6" s="38">
        <v>45444</v>
      </c>
      <c r="C6" s="40">
        <v>334.25</v>
      </c>
      <c r="D6" s="39">
        <v>424</v>
      </c>
    </row>
    <row r="7" spans="1:4" ht="15.6" x14ac:dyDescent="0.3">
      <c r="B7" s="38">
        <v>45474</v>
      </c>
      <c r="C7" s="40">
        <v>408.38</v>
      </c>
      <c r="D7" s="39">
        <v>520</v>
      </c>
    </row>
    <row r="8" spans="1:4" ht="15.6" x14ac:dyDescent="0.3">
      <c r="B8" s="38">
        <v>45505</v>
      </c>
      <c r="C8" s="40">
        <v>413.33</v>
      </c>
      <c r="D8" s="39">
        <v>505</v>
      </c>
    </row>
    <row r="9" spans="1:4" ht="15.6" x14ac:dyDescent="0.3">
      <c r="B9" s="38">
        <v>45536</v>
      </c>
      <c r="C9" s="40">
        <v>313.12</v>
      </c>
      <c r="D9" s="39">
        <v>366</v>
      </c>
    </row>
    <row r="10" spans="1:4" ht="15.6" x14ac:dyDescent="0.3">
      <c r="B10" s="38">
        <v>45566</v>
      </c>
      <c r="C10" s="40">
        <v>69.7</v>
      </c>
      <c r="D10" s="39">
        <v>64</v>
      </c>
    </row>
    <row r="11" spans="1:4" ht="15.6" x14ac:dyDescent="0.3">
      <c r="B11" s="38">
        <v>45597</v>
      </c>
      <c r="C11" s="40">
        <v>52.95</v>
      </c>
      <c r="D11" s="39">
        <v>50</v>
      </c>
    </row>
    <row r="12" spans="1:4" ht="15.6" x14ac:dyDescent="0.3">
      <c r="B12" s="38">
        <v>45627</v>
      </c>
      <c r="C12" s="40">
        <v>106.81</v>
      </c>
      <c r="D12" s="39">
        <v>105</v>
      </c>
    </row>
    <row r="13" spans="1:4" ht="15.6" x14ac:dyDescent="0.3">
      <c r="B13" s="38">
        <v>45658</v>
      </c>
      <c r="C13" s="40">
        <v>64.38</v>
      </c>
      <c r="D13" s="39">
        <v>50</v>
      </c>
    </row>
    <row r="14" spans="1:4" ht="15.6" x14ac:dyDescent="0.3">
      <c r="B14" s="38">
        <v>45689</v>
      </c>
      <c r="C14" s="40">
        <v>66.11</v>
      </c>
      <c r="D14" s="39">
        <v>52</v>
      </c>
    </row>
    <row r="15" spans="1:4" ht="15.6" x14ac:dyDescent="0.3">
      <c r="B15" s="38">
        <v>45717</v>
      </c>
      <c r="C15" s="40">
        <v>66.89</v>
      </c>
      <c r="D15" s="39">
        <v>53</v>
      </c>
    </row>
    <row r="16" spans="1:4" ht="15.6" x14ac:dyDescent="0.3">
      <c r="B16" s="38">
        <v>45748</v>
      </c>
      <c r="C16" s="40">
        <v>64.2</v>
      </c>
      <c r="D16" s="39">
        <v>62</v>
      </c>
    </row>
    <row r="17" spans="2:4" ht="16.2" thickBot="1" x14ac:dyDescent="0.35">
      <c r="B17" s="41">
        <v>45778</v>
      </c>
      <c r="C17" s="42">
        <v>89</v>
      </c>
      <c r="D17" s="43">
        <v>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HISTORICO</vt:lpstr>
      <vt:lpstr>2020</vt:lpstr>
      <vt:lpstr>2021</vt:lpstr>
      <vt:lpstr>2022</vt:lpstr>
      <vt:lpstr>2023</vt:lpstr>
      <vt:lpstr>2024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2025-06-10T02:23:27Z</dcterms:modified>
</cp:coreProperties>
</file>