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1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6" r:id="rId7"/>
    <sheet name="2024" sheetId="15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<sst xmlns="http://schemas.openxmlformats.org/spreadsheetml/2006/main" count="173" uniqueCount="32">
  <si>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</si>
  <si>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</si>
  <si>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</si>
  <si>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</si>
  <si>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</si>
  <si>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</si>
  <si>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</si>
  <si>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</si>
  <si>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</si>
  <si>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</si>
  <si>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</si>
  <si>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</si>
  <si>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</si>
  <si>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</si>
  <si>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</si>
  <si>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</si>
  <si>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</si>
  <si>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</si>
  <si>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</si>
  <si>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511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</si>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</sst>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6" fontId="4" fillId="4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46990468329969E-2"/>
          <c:y val="2.8322988851055355E-2"/>
          <c:w val="0.93870928901862605"/>
          <c:h val="0.7775402767689502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530406671219127E-2"/>
                  <c:y val="3.4711097396571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378940613611153E-2"/>
                  <c:y val="3.6496482708661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154421286939046E-2"/>
                  <c:y val="4.0985460821092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405601003933652E-2"/>
                  <c:y val="3.7511544620743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585307444117206E-2"/>
                  <c:y val="4.2888945978566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744154186979473E-2"/>
                  <c:y val="-3.6158128737967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9B7-4BE0-9AA5-33F0FBE508D3}"/>
                </c:ext>
                <c:ext xmlns:c15="http://schemas.microsoft.com/office/drawing/2012/chart" uri="{CE6537A1-D6FC-4f65-9D91-7224C49458BB}">
                  <c15:layout>
                    <c:manualLayout>
                      <c:w val="8.6244805920590875E-2"/>
                      <c:h val="5.5391306506577538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7.1862601889446917E-2"/>
                  <c:y val="5.501947976054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662384574547243E-2"/>
                  <c:y val="-3.7905965490126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560626002007444E-2"/>
                  <c:y val="-3.975979936418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D2F-40DF-B89F-155276AA87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676902666355662E-2"/>
                  <c:y val="-3.116287489857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219437387661708E-2"/>
                  <c:y val="-3.5646274215112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9B7-4BE0-9AA5-33F0FBE508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122608243190043E-2"/>
                  <c:y val="-2.972856647539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126.11</c:v>
                </c:pt>
                <c:pt idx="1">
                  <c:v>87.45</c:v>
                </c:pt>
                <c:pt idx="2">
                  <c:v>144.97999999999999</c:v>
                </c:pt>
                <c:pt idx="3">
                  <c:v>131.19999999999999</c:v>
                </c:pt>
                <c:pt idx="4">
                  <c:v>138.18</c:v>
                </c:pt>
                <c:pt idx="5">
                  <c:v>181.1</c:v>
                </c:pt>
                <c:pt idx="6">
                  <c:v>101.39</c:v>
                </c:pt>
                <c:pt idx="7">
                  <c:v>58.9</c:v>
                </c:pt>
                <c:pt idx="8">
                  <c:v>51.24</c:v>
                </c:pt>
                <c:pt idx="9">
                  <c:v>50.46</c:v>
                </c:pt>
                <c:pt idx="10">
                  <c:v>37.67</c:v>
                </c:pt>
                <c:pt idx="11">
                  <c:v>63.84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9B7-4BE0-9AA5-33F0FBE508D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75537244860804E-2"/>
                  <c:y val="-4.0507861057128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675787067283194E-2"/>
                  <c:y val="-5.3721572896870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755372448608033E-2"/>
                  <c:y val="-4.091767845103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026937970791782E-2"/>
                  <c:y val="-5.4405047971707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755094868138732E-3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702315527724812E-2"/>
                  <c:y val="-3.6965242397184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9472206595860772E-3"/>
                  <c:y val="-3.3627586922521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702315527724801E-2"/>
                  <c:y val="3.422702854084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02680604091105E-2"/>
                  <c:y val="3.0001648534185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106391422235778E-2"/>
                  <c:y val="1.6104589033816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610720305486404E-2"/>
                  <c:y val="3.35439049841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2351296554097178E-2"/>
                  <c:y val="3.3680585483471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Junho/2024</c:v>
                </c:pt>
                <c:pt idx="1">
                  <c:v>Julho/2024</c:v>
                </c:pt>
                <c:pt idx="2">
                  <c:v>Agosto/2024</c:v>
                </c:pt>
                <c:pt idx="3">
                  <c:v>Setembro/2024</c:v>
                </c:pt>
                <c:pt idx="4">
                  <c:v>Outubro/2024</c:v>
                </c:pt>
                <c:pt idx="5">
                  <c:v>Novembro/2024</c:v>
                </c:pt>
                <c:pt idx="6">
                  <c:v>Dezembro/2024</c:v>
                </c:pt>
                <c:pt idx="7">
                  <c:v>Janeiro/2025</c:v>
                </c:pt>
                <c:pt idx="8">
                  <c:v>Fevereiro/2025</c:v>
                </c:pt>
                <c:pt idx="9">
                  <c:v>Março/2025</c:v>
                </c:pt>
                <c:pt idx="10">
                  <c:v>Abril/2025</c:v>
                </c:pt>
                <c:pt idx="11">
                  <c:v>Maio/2025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150</c:v>
                </c:pt>
                <c:pt idx="1">
                  <c:v>99</c:v>
                </c:pt>
                <c:pt idx="2">
                  <c:v>166</c:v>
                </c:pt>
                <c:pt idx="3">
                  <c:v>143</c:v>
                </c:pt>
                <c:pt idx="4">
                  <c:v>147</c:v>
                </c:pt>
                <c:pt idx="5">
                  <c:v>209</c:v>
                </c:pt>
                <c:pt idx="6">
                  <c:v>98</c:v>
                </c:pt>
                <c:pt idx="7">
                  <c:v>43</c:v>
                </c:pt>
                <c:pt idx="8">
                  <c:v>33</c:v>
                </c:pt>
                <c:pt idx="9">
                  <c:v>32</c:v>
                </c:pt>
                <c:pt idx="10">
                  <c:v>30</c:v>
                </c:pt>
                <c:pt idx="11">
                  <c:v>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9B7-4BE0-9AA5-33F0FBE5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360032"/>
        <c:axId val="1433355136"/>
      </c:lineChart>
      <c:catAx>
        <c:axId val="143336003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433355136"/>
        <c:crosses val="autoZero"/>
        <c:auto val="1"/>
        <c:lblAlgn val="ctr"/>
        <c:lblOffset val="100"/>
        <c:noMultiLvlLbl val="0"/>
      </c:catAx>
      <c:valAx>
        <c:axId val="143335513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33360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46871414805491E-3"/>
          <c:y val="3.1871381976528321E-2"/>
          <c:w val="0.20708353372452978"/>
          <c:h val="0.1786099036188260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3943674312118818E-2"/>
                  <c:y val="3.8611309949892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8D-40F6-9067-036934F992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485920258477416E-2"/>
                  <c:y val="4.4975065616797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28D-40F6-9067-036934F992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82901538613914E-2"/>
                  <c:y val="-3.2011718232190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131184073688902E-2"/>
                  <c:y val="-3.874572496619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2249141934181448E-2"/>
                  <c:y val="3.8695352474880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8D-40F6-9067-036934F9928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4908898361579986E-2"/>
                  <c:y val="3.19613457408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HISTORICO!$B$8:$B$13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HISTORICO!$C$8:$C$13</c:f>
              <c:numCache>
                <c:formatCode>"R$"#,##0.00</c:formatCode>
                <c:ptCount val="6"/>
                <c:pt idx="0">
                  <c:v>2650.2999999999997</c:v>
                </c:pt>
                <c:pt idx="1">
                  <c:v>1697.3899999999999</c:v>
                </c:pt>
                <c:pt idx="2">
                  <c:v>3459.47</c:v>
                </c:pt>
                <c:pt idx="3">
                  <c:v>3013.2700000000004</c:v>
                </c:pt>
                <c:pt idx="4">
                  <c:v>1521.15</c:v>
                </c:pt>
                <c:pt idx="5">
                  <c:v>1240.82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8D-40F6-9067-036934F9928B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100667024749638E-2"/>
                  <c:y val="3.5378721599194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295151785272126E-2"/>
                  <c:y val="-3.532834910787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515708032867517E-2"/>
                  <c:y val="-3.866168244121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28D-40F6-9067-036934F992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8949559824615E-2"/>
                  <c:y val="-3.8695352474879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35998003877962E-2"/>
                  <c:y val="-4.206235584188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HISTORICO!$B$8:$B$13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HISTORICO!$D$8:$D$13</c:f>
              <c:numCache>
                <c:formatCode>#,##0</c:formatCode>
                <c:ptCount val="6"/>
                <c:pt idx="0">
                  <c:v>3284</c:v>
                </c:pt>
                <c:pt idx="1">
                  <c:v>2283</c:v>
                </c:pt>
                <c:pt idx="2">
                  <c:v>3886</c:v>
                </c:pt>
                <c:pt idx="3">
                  <c:v>3483</c:v>
                </c:pt>
                <c:pt idx="4">
                  <c:v>1784</c:v>
                </c:pt>
                <c:pt idx="5">
                  <c:v>1367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28D-40F6-9067-036934F9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368736"/>
        <c:axId val="1433354048"/>
      </c:lineChart>
      <c:catAx>
        <c:axId val="14333687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433354048"/>
        <c:crosses val="autoZero"/>
        <c:auto val="1"/>
        <c:lblAlgn val="ctr"/>
        <c:lblOffset val="100"/>
        <c:noMultiLvlLbl val="0"/>
      </c:catAx>
      <c:valAx>
        <c:axId val="143335404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4333687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4468904874223197E-2"/>
          <c:y val="0.11333333333333333"/>
          <c:w val="0.28115642027607951"/>
          <c:h val="0.1602763779527558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2</xdr:row>
      <xdr:rowOff>81487</xdr:rowOff>
    </xdr:from>
    <xdr:to>
      <xdr:col>16</xdr:col>
      <xdr:colOff>550333</xdr:colOff>
      <xdr:row>20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2</xdr:row>
      <xdr:rowOff>123825</xdr:rowOff>
    </xdr:from>
    <xdr:to>
      <xdr:col>12</xdr:col>
      <xdr:colOff>142874</xdr:colOff>
      <xdr:row>20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4"/>
      <c r="D7" s="15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4"/>
      <c r="D9" s="15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4"/>
      <c r="D11" s="15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4"/>
      <c r="D13" s="15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3"/>
      <c r="D15" s="6"/>
    </row>
    <row r="16" spans="2:4" ht="15.6" x14ac:dyDescent="0.3">
      <c r="B16" s="7" t="s">
        <v>14</v>
      </c>
      <c r="C16" s="12">
        <v>118.82</v>
      </c>
      <c r="D16" s="8">
        <v>191</v>
      </c>
    </row>
    <row r="17" spans="2:4" ht="15.6" x14ac:dyDescent="0.3">
      <c r="B17" s="5" t="s">
        <v>15</v>
      </c>
      <c r="C17" s="13">
        <v>227.25</v>
      </c>
      <c r="D17" s="6">
        <v>374</v>
      </c>
    </row>
    <row r="18" spans="2:4" ht="16.2" thickBot="1" x14ac:dyDescent="0.35">
      <c r="B18" s="19" t="s">
        <v>16</v>
      </c>
      <c r="C18" s="20">
        <f>SUM(C16:C17)</f>
        <v>346.07</v>
      </c>
      <c r="D18" s="21">
        <f>SUM(D16:D17)</f>
        <v>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3:D17"/>
  <sheetViews>
    <sheetView tabSelected="1" topLeftCell="C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1"/>
      <c r="B5" s="16" t="s">
        <v>2</v>
      </c>
      <c r="C5" s="26" t="s">
        <v>17</v>
      </c>
      <c r="D5" s="18" t="s">
        <v>3</v>
      </c>
    </row>
    <row r="6" spans="1:4" ht="15.6" x14ac:dyDescent="0.3">
      <c r="B6" s="35" t="s">
        <v>20</v>
      </c>
      <c r="C6" s="36">
        <v>126.11</v>
      </c>
      <c r="D6" s="34">
        <v>150</v>
      </c>
    </row>
    <row r="7" spans="1:4" ht="15.6" x14ac:dyDescent="0.3">
      <c r="B7" s="30" t="s">
        <v>21</v>
      </c>
      <c r="C7" s="33">
        <v>87.45</v>
      </c>
      <c r="D7" s="8">
        <v>99</v>
      </c>
    </row>
    <row r="8" spans="1:4" ht="15.6" x14ac:dyDescent="0.3">
      <c r="B8" s="35" t="s">
        <v>22</v>
      </c>
      <c r="C8" s="36">
        <v>144.97999999999999</v>
      </c>
      <c r="D8" s="34">
        <v>166</v>
      </c>
    </row>
    <row r="9" spans="1:4" ht="15.6" x14ac:dyDescent="0.3">
      <c r="B9" s="30" t="s">
        <v>23</v>
      </c>
      <c r="C9" s="33">
        <v>131.19999999999999</v>
      </c>
      <c r="D9" s="8">
        <v>143</v>
      </c>
    </row>
    <row r="10" spans="1:4" ht="15.6" x14ac:dyDescent="0.3">
      <c r="B10" s="35" t="s">
        <v>24</v>
      </c>
      <c r="C10" s="36">
        <v>138.18</v>
      </c>
      <c r="D10" s="34">
        <v>147</v>
      </c>
    </row>
    <row r="11" spans="1:4" ht="15.6" x14ac:dyDescent="0.3">
      <c r="B11" s="30" t="s">
        <v>25</v>
      </c>
      <c r="C11" s="33">
        <v>181.1</v>
      </c>
      <c r="D11" s="8">
        <v>209</v>
      </c>
    </row>
    <row r="12" spans="1:4" ht="15.6" x14ac:dyDescent="0.3">
      <c r="B12" s="35" t="s">
        <v>26</v>
      </c>
      <c r="C12" s="36">
        <v>101.39</v>
      </c>
      <c r="D12" s="34">
        <v>98</v>
      </c>
    </row>
    <row r="13" spans="1:4" ht="15.6" x14ac:dyDescent="0.3">
      <c r="B13" s="30" t="s">
        <v>27</v>
      </c>
      <c r="C13" s="33">
        <v>58.9</v>
      </c>
      <c r="D13" s="8">
        <v>43</v>
      </c>
    </row>
    <row r="14" spans="1:4" ht="15.6" x14ac:dyDescent="0.3">
      <c r="B14" s="35" t="s">
        <v>28</v>
      </c>
      <c r="C14" s="36">
        <v>51.24</v>
      </c>
      <c r="D14" s="34">
        <v>33</v>
      </c>
    </row>
    <row r="15" spans="1:4" ht="15.6" x14ac:dyDescent="0.3">
      <c r="B15" s="35" t="s">
        <v>29</v>
      </c>
      <c r="C15" s="36">
        <v>50.46</v>
      </c>
      <c r="D15" s="34">
        <v>32</v>
      </c>
    </row>
    <row r="16" spans="1:4" ht="15.6" x14ac:dyDescent="0.3">
      <c r="B16" s="30" t="s">
        <v>30</v>
      </c>
      <c r="C16" s="33">
        <v>37.67</v>
      </c>
      <c r="D16" s="8">
        <v>30</v>
      </c>
    </row>
    <row r="17" spans="2:4" ht="15.6" x14ac:dyDescent="0.3">
      <c r="B17" s="35" t="s">
        <v>31</v>
      </c>
      <c r="C17" s="36">
        <v>63.84</v>
      </c>
      <c r="D17" s="34"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B3:F19"/>
  <sheetViews>
    <sheetView workbookViewId="0">
      <selection activeCell="C20" sqref="C20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4" t="s">
        <v>19</v>
      </c>
      <c r="C4" s="45"/>
      <c r="D4" s="46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31">
        <f>'2017'!C$18</f>
        <v>346.07</v>
      </c>
      <c r="D6" s="3">
        <f>'2017'!D$18</f>
        <v>565</v>
      </c>
    </row>
    <row r="7" spans="2:6" x14ac:dyDescent="0.3">
      <c r="B7" s="27">
        <v>2018</v>
      </c>
      <c r="C7" s="32">
        <f>'2018'!C$18</f>
        <v>1553.1000000000001</v>
      </c>
      <c r="D7" s="28">
        <f>'2018'!D$18</f>
        <v>2016</v>
      </c>
    </row>
    <row r="8" spans="2:6" x14ac:dyDescent="0.3">
      <c r="B8" s="2">
        <v>2019</v>
      </c>
      <c r="C8" s="31">
        <f>'2019'!C18</f>
        <v>2650.2999999999997</v>
      </c>
      <c r="D8" s="3">
        <f>'2019'!D18</f>
        <v>3284</v>
      </c>
    </row>
    <row r="9" spans="2:6" x14ac:dyDescent="0.3">
      <c r="B9" s="27">
        <v>2020</v>
      </c>
      <c r="C9" s="32">
        <f>'2020'!C18</f>
        <v>1697.3899999999999</v>
      </c>
      <c r="D9" s="28">
        <f>'2020'!D18</f>
        <v>2283</v>
      </c>
    </row>
    <row r="10" spans="2:6" x14ac:dyDescent="0.3">
      <c r="B10" s="2">
        <v>2021</v>
      </c>
      <c r="C10" s="31">
        <f>'2021'!C18</f>
        <v>3459.47</v>
      </c>
      <c r="D10" s="3">
        <f>'2021'!D18</f>
        <v>3886</v>
      </c>
    </row>
    <row r="11" spans="2:6" x14ac:dyDescent="0.3">
      <c r="B11" s="37">
        <v>2022</v>
      </c>
      <c r="C11" s="38">
        <v>3013.2700000000004</v>
      </c>
      <c r="D11" s="39">
        <v>3483</v>
      </c>
    </row>
    <row r="12" spans="2:6" x14ac:dyDescent="0.3">
      <c r="B12" s="2">
        <v>2023</v>
      </c>
      <c r="C12" s="31">
        <v>1521.15</v>
      </c>
      <c r="D12" s="3">
        <v>1784</v>
      </c>
    </row>
    <row r="13" spans="2:6" x14ac:dyDescent="0.3">
      <c r="B13" s="37">
        <v>2024</v>
      </c>
      <c r="C13" s="38">
        <v>1240.82</v>
      </c>
      <c r="D13" s="39">
        <v>1367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148.03</v>
      </c>
      <c r="D6" s="8">
        <v>201</v>
      </c>
    </row>
    <row r="7" spans="2:4" ht="15.6" x14ac:dyDescent="0.3">
      <c r="B7" s="5" t="s">
        <v>5</v>
      </c>
      <c r="C7" s="14">
        <v>100.43</v>
      </c>
      <c r="D7" s="15">
        <v>130</v>
      </c>
    </row>
    <row r="8" spans="2:4" ht="15.6" x14ac:dyDescent="0.3">
      <c r="B8" s="7" t="s">
        <v>6</v>
      </c>
      <c r="C8" s="12">
        <v>149.44999999999999</v>
      </c>
      <c r="D8" s="8">
        <v>206</v>
      </c>
    </row>
    <row r="9" spans="2:4" ht="15.6" x14ac:dyDescent="0.3">
      <c r="B9" s="5" t="s">
        <v>7</v>
      </c>
      <c r="C9" s="14">
        <v>148.02000000000001</v>
      </c>
      <c r="D9" s="15">
        <v>192</v>
      </c>
    </row>
    <row r="10" spans="2:4" ht="15.6" x14ac:dyDescent="0.3">
      <c r="B10" s="7" t="s">
        <v>8</v>
      </c>
      <c r="C10" s="12">
        <v>124.16</v>
      </c>
      <c r="D10" s="8">
        <v>174</v>
      </c>
    </row>
    <row r="11" spans="2:4" ht="15.6" x14ac:dyDescent="0.3">
      <c r="B11" s="5" t="s">
        <v>9</v>
      </c>
      <c r="C11" s="14">
        <v>312.99</v>
      </c>
      <c r="D11" s="15">
        <v>400</v>
      </c>
    </row>
    <row r="12" spans="2:4" ht="15.6" x14ac:dyDescent="0.3">
      <c r="B12" s="7" t="s">
        <v>10</v>
      </c>
      <c r="C12" s="12">
        <v>26.98</v>
      </c>
      <c r="D12" s="8">
        <v>30</v>
      </c>
    </row>
    <row r="13" spans="2:4" ht="15.6" x14ac:dyDescent="0.3">
      <c r="B13" s="5" t="s">
        <v>11</v>
      </c>
      <c r="C13" s="14">
        <v>31.04</v>
      </c>
      <c r="D13" s="15">
        <v>30</v>
      </c>
    </row>
    <row r="14" spans="2:4" ht="15.6" x14ac:dyDescent="0.3">
      <c r="B14" s="7" t="s">
        <v>12</v>
      </c>
      <c r="C14" s="12">
        <v>171.46</v>
      </c>
      <c r="D14" s="8">
        <v>212</v>
      </c>
    </row>
    <row r="15" spans="2:4" ht="15.6" x14ac:dyDescent="0.3">
      <c r="B15" s="5" t="s">
        <v>13</v>
      </c>
      <c r="C15" s="25">
        <v>111.96</v>
      </c>
      <c r="D15" s="15">
        <v>141</v>
      </c>
    </row>
    <row r="16" spans="2:4" ht="15.6" x14ac:dyDescent="0.3">
      <c r="B16" s="7" t="s">
        <v>14</v>
      </c>
      <c r="C16" s="12">
        <v>110.91</v>
      </c>
      <c r="D16" s="8">
        <v>147</v>
      </c>
    </row>
    <row r="17" spans="2:4" ht="15.6" x14ac:dyDescent="0.3">
      <c r="B17" s="5" t="s">
        <v>15</v>
      </c>
      <c r="C17" s="13">
        <v>117.67</v>
      </c>
      <c r="D17" s="6">
        <v>153</v>
      </c>
    </row>
    <row r="18" spans="2:4" ht="16.2" thickBot="1" x14ac:dyDescent="0.35">
      <c r="B18" s="19" t="s">
        <v>16</v>
      </c>
      <c r="C18" s="20">
        <f>SUM(C6:C17)</f>
        <v>1553.1000000000001</v>
      </c>
      <c r="D18" s="21">
        <f>SUM(D6:D17)</f>
        <v>2016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3:D18"/>
  <sheetViews>
    <sheetView topLeftCell="B1" workbookViewId="0">
      <selection activeCell="B19" sqref="B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94.55</v>
      </c>
      <c r="D6" s="8">
        <v>119</v>
      </c>
    </row>
    <row r="7" spans="2:4" ht="15.6" x14ac:dyDescent="0.3">
      <c r="B7" s="5" t="s">
        <v>5</v>
      </c>
      <c r="C7" s="14">
        <v>79.25</v>
      </c>
      <c r="D7" s="15">
        <v>98</v>
      </c>
    </row>
    <row r="8" spans="2:4" ht="15.6" x14ac:dyDescent="0.3">
      <c r="B8" s="7" t="s">
        <v>6</v>
      </c>
      <c r="C8" s="12">
        <v>167.08</v>
      </c>
      <c r="D8" s="8">
        <v>199</v>
      </c>
    </row>
    <row r="9" spans="2:4" ht="15.6" x14ac:dyDescent="0.3">
      <c r="B9" s="5" t="s">
        <v>7</v>
      </c>
      <c r="C9" s="14">
        <v>257.57</v>
      </c>
      <c r="D9" s="15">
        <v>320</v>
      </c>
    </row>
    <row r="10" spans="2:4" ht="15.6" x14ac:dyDescent="0.3">
      <c r="B10" s="7" t="s">
        <v>8</v>
      </c>
      <c r="C10" s="12">
        <v>241.45</v>
      </c>
      <c r="D10" s="8">
        <v>304</v>
      </c>
    </row>
    <row r="11" spans="2:4" ht="15.6" x14ac:dyDescent="0.3">
      <c r="B11" s="5" t="s">
        <v>9</v>
      </c>
      <c r="C11" s="14">
        <v>166.28</v>
      </c>
      <c r="D11" s="15">
        <v>205</v>
      </c>
    </row>
    <row r="12" spans="2:4" ht="15.6" x14ac:dyDescent="0.3">
      <c r="B12" s="7" t="s">
        <v>10</v>
      </c>
      <c r="C12" s="12">
        <v>139.57</v>
      </c>
      <c r="D12" s="8">
        <v>176</v>
      </c>
    </row>
    <row r="13" spans="2:4" ht="15.6" x14ac:dyDescent="0.3">
      <c r="B13" s="5" t="s">
        <v>11</v>
      </c>
      <c r="C13" s="14">
        <v>113.56</v>
      </c>
      <c r="D13" s="15">
        <v>135</v>
      </c>
    </row>
    <row r="14" spans="2:4" ht="15.6" x14ac:dyDescent="0.3">
      <c r="B14" s="7" t="s">
        <v>12</v>
      </c>
      <c r="C14" s="12">
        <v>304.7</v>
      </c>
      <c r="D14" s="8">
        <v>368</v>
      </c>
    </row>
    <row r="15" spans="2:4" ht="15.6" x14ac:dyDescent="0.3">
      <c r="B15" s="5" t="s">
        <v>13</v>
      </c>
      <c r="C15" s="25">
        <v>407.21</v>
      </c>
      <c r="D15" s="15">
        <v>494</v>
      </c>
    </row>
    <row r="16" spans="2:4" ht="15.6" x14ac:dyDescent="0.3">
      <c r="B16" s="7" t="s">
        <v>14</v>
      </c>
      <c r="C16" s="12">
        <v>392.42</v>
      </c>
      <c r="D16" s="8">
        <v>486</v>
      </c>
    </row>
    <row r="17" spans="2:4" ht="15.6" x14ac:dyDescent="0.3">
      <c r="B17" s="5" t="s">
        <v>15</v>
      </c>
      <c r="C17" s="13">
        <v>286.66000000000003</v>
      </c>
      <c r="D17" s="6">
        <v>380</v>
      </c>
    </row>
    <row r="18" spans="2:4" ht="16.2" thickBot="1" x14ac:dyDescent="0.35">
      <c r="B18" s="19" t="s">
        <v>16</v>
      </c>
      <c r="C18" s="20">
        <f>SUM(C6:C17)</f>
        <v>2650.2999999999997</v>
      </c>
      <c r="D18" s="21">
        <f>SUM(D6:D17)</f>
        <v>3284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B3:D18"/>
  <sheetViews>
    <sheetView workbookViewId="0">
      <selection activeCell="B17" sqref="B17:D17"/>
    </sheetView>
  </sheetViews>
  <sheetFormatPr defaultRowHeight="14.4" x14ac:dyDescent="0.3"/>
  <cols>
    <col min="1" max="1" width="25.88671875" customWidth="1"/>
    <col min="2" max="2" width="21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23.2</v>
      </c>
      <c r="D6" s="29">
        <v>30</v>
      </c>
    </row>
    <row r="7" spans="2:4" ht="15.6" x14ac:dyDescent="0.3">
      <c r="B7" s="5" t="s">
        <v>5</v>
      </c>
      <c r="C7" s="14">
        <v>22.87</v>
      </c>
      <c r="D7" s="15">
        <v>30</v>
      </c>
    </row>
    <row r="8" spans="2:4" ht="15.6" x14ac:dyDescent="0.3">
      <c r="B8" s="7" t="s">
        <v>6</v>
      </c>
      <c r="C8" s="12">
        <v>115.03</v>
      </c>
      <c r="D8" s="8">
        <v>155</v>
      </c>
    </row>
    <row r="9" spans="2:4" ht="15.6" x14ac:dyDescent="0.3">
      <c r="B9" s="5" t="s">
        <v>7</v>
      </c>
      <c r="C9" s="14">
        <v>74.14</v>
      </c>
      <c r="D9" s="15">
        <v>96</v>
      </c>
    </row>
    <row r="10" spans="2:4" ht="15.6" x14ac:dyDescent="0.3">
      <c r="B10" s="7" t="s">
        <v>8</v>
      </c>
      <c r="C10" s="12">
        <v>184.76</v>
      </c>
      <c r="D10" s="8">
        <v>248</v>
      </c>
    </row>
    <row r="11" spans="2:4" ht="15.6" x14ac:dyDescent="0.3">
      <c r="B11" s="5" t="s">
        <v>9</v>
      </c>
      <c r="C11" s="14">
        <v>182.81</v>
      </c>
      <c r="D11" s="15">
        <v>254</v>
      </c>
    </row>
    <row r="12" spans="2:4" ht="15.6" x14ac:dyDescent="0.3">
      <c r="B12" s="7" t="s">
        <v>10</v>
      </c>
      <c r="C12" s="12">
        <v>338.85</v>
      </c>
      <c r="D12" s="8">
        <v>471</v>
      </c>
    </row>
    <row r="13" spans="2:4" ht="15.6" x14ac:dyDescent="0.3">
      <c r="B13" s="5" t="s">
        <v>11</v>
      </c>
      <c r="C13" s="14">
        <v>130.96</v>
      </c>
      <c r="D13" s="15">
        <v>180</v>
      </c>
    </row>
    <row r="14" spans="2:4" ht="15.6" x14ac:dyDescent="0.3">
      <c r="B14" s="7" t="s">
        <v>12</v>
      </c>
      <c r="C14" s="12">
        <v>163.99</v>
      </c>
      <c r="D14" s="8">
        <v>226</v>
      </c>
    </row>
    <row r="15" spans="2:4" ht="15.6" x14ac:dyDescent="0.3">
      <c r="B15" s="5" t="s">
        <v>13</v>
      </c>
      <c r="C15" s="25">
        <v>143.11000000000001</v>
      </c>
      <c r="D15" s="15">
        <v>191</v>
      </c>
    </row>
    <row r="16" spans="2:4" ht="15.6" x14ac:dyDescent="0.3">
      <c r="B16" s="7" t="s">
        <v>14</v>
      </c>
      <c r="C16" s="12">
        <v>146.78</v>
      </c>
      <c r="D16" s="8">
        <v>197</v>
      </c>
    </row>
    <row r="17" spans="2:4" ht="15.6" x14ac:dyDescent="0.3">
      <c r="B17" s="5" t="s">
        <v>15</v>
      </c>
      <c r="C17" s="13">
        <v>170.89</v>
      </c>
      <c r="D17" s="6">
        <v>205</v>
      </c>
    </row>
    <row r="18" spans="2:4" ht="16.2" thickBot="1" x14ac:dyDescent="0.35">
      <c r="B18" s="19" t="s">
        <v>16</v>
      </c>
      <c r="C18" s="20">
        <f>SUM(C6:C17)</f>
        <v>1697.3899999999999</v>
      </c>
      <c r="D18" s="21">
        <f>SUM(D6:D17)</f>
        <v>2283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B3:D18"/>
  <sheetViews>
    <sheetView workbookViewId="0">
      <selection sqref="A1:F19"/>
    </sheetView>
  </sheetViews>
  <sheetFormatPr defaultRowHeight="14.4" x14ac:dyDescent="0.3"/>
  <cols>
    <col min="1" max="1" width="36.5546875" customWidth="1"/>
    <col min="2" max="2" width="20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249.15</v>
      </c>
      <c r="D6" s="29">
        <v>289</v>
      </c>
    </row>
    <row r="7" spans="2:4" ht="15.6" x14ac:dyDescent="0.3">
      <c r="B7" s="5" t="s">
        <v>5</v>
      </c>
      <c r="C7" s="14">
        <v>222.67</v>
      </c>
      <c r="D7" s="15">
        <v>278</v>
      </c>
    </row>
    <row r="8" spans="2:4" ht="15.6" x14ac:dyDescent="0.3">
      <c r="B8" s="7" t="s">
        <v>6</v>
      </c>
      <c r="C8" s="12">
        <v>204.76</v>
      </c>
      <c r="D8" s="8">
        <v>250</v>
      </c>
    </row>
    <row r="9" spans="2:4" ht="15.6" x14ac:dyDescent="0.3">
      <c r="B9" s="5" t="s">
        <v>7</v>
      </c>
      <c r="C9" s="14">
        <v>231.07</v>
      </c>
      <c r="D9" s="15">
        <v>285</v>
      </c>
    </row>
    <row r="10" spans="2:4" ht="15.6" x14ac:dyDescent="0.3">
      <c r="B10" s="7" t="s">
        <v>8</v>
      </c>
      <c r="C10" s="12">
        <v>256.63</v>
      </c>
      <c r="D10" s="8">
        <v>321</v>
      </c>
    </row>
    <row r="11" spans="2:4" ht="15.6" x14ac:dyDescent="0.3">
      <c r="B11" s="5" t="s">
        <v>9</v>
      </c>
      <c r="C11" s="14">
        <v>433.9</v>
      </c>
      <c r="D11" s="15">
        <v>524</v>
      </c>
    </row>
    <row r="12" spans="2:4" ht="15.6" x14ac:dyDescent="0.3">
      <c r="B12" s="7" t="s">
        <v>10</v>
      </c>
      <c r="C12" s="12">
        <v>357.08</v>
      </c>
      <c r="D12" s="8">
        <v>415</v>
      </c>
    </row>
    <row r="13" spans="2:4" ht="15.6" x14ac:dyDescent="0.3">
      <c r="B13" s="5" t="s">
        <v>11</v>
      </c>
      <c r="C13" s="14">
        <v>351.08</v>
      </c>
      <c r="D13" s="15">
        <v>390</v>
      </c>
    </row>
    <row r="14" spans="2:4" ht="15.6" x14ac:dyDescent="0.3">
      <c r="B14" s="7" t="s">
        <v>12</v>
      </c>
      <c r="C14" s="12">
        <v>286.95999999999998</v>
      </c>
      <c r="D14" s="8">
        <v>296</v>
      </c>
    </row>
    <row r="15" spans="2:4" ht="15.6" x14ac:dyDescent="0.3">
      <c r="B15" s="5" t="s">
        <v>13</v>
      </c>
      <c r="C15" s="25">
        <v>253.29</v>
      </c>
      <c r="D15" s="15">
        <v>252</v>
      </c>
    </row>
    <row r="16" spans="2:4" ht="15.6" x14ac:dyDescent="0.3">
      <c r="B16" s="7" t="s">
        <v>14</v>
      </c>
      <c r="C16" s="12">
        <v>270.29000000000002</v>
      </c>
      <c r="D16" s="8">
        <v>278</v>
      </c>
    </row>
    <row r="17" spans="2:4" ht="15.6" x14ac:dyDescent="0.3">
      <c r="B17" s="5" t="s">
        <v>15</v>
      </c>
      <c r="C17" s="13">
        <v>342.59</v>
      </c>
      <c r="D17" s="6">
        <v>308</v>
      </c>
    </row>
    <row r="18" spans="2:4" ht="16.2" thickBot="1" x14ac:dyDescent="0.35">
      <c r="B18" s="19" t="s">
        <v>16</v>
      </c>
      <c r="C18" s="20">
        <f>SUM(C6:C17)</f>
        <v>3459.47</v>
      </c>
      <c r="D18" s="21">
        <f>SUM(D6:D17)</f>
        <v>3886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B3:D18"/>
  <sheetViews>
    <sheetView workbookViewId="0">
      <selection activeCell="C18" sqref="C18:D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173.7</v>
      </c>
      <c r="D6" s="29">
        <f>60+103</f>
        <v>163</v>
      </c>
    </row>
    <row r="7" spans="2:4" ht="15.6" x14ac:dyDescent="0.3">
      <c r="B7" s="5" t="s">
        <v>5</v>
      </c>
      <c r="C7" s="14">
        <v>96.57</v>
      </c>
      <c r="D7" s="15">
        <v>93</v>
      </c>
    </row>
    <row r="8" spans="2:4" ht="15.6" x14ac:dyDescent="0.3">
      <c r="B8" s="7" t="s">
        <v>6</v>
      </c>
      <c r="C8" s="12">
        <v>284.54000000000002</v>
      </c>
      <c r="D8" s="8">
        <v>265</v>
      </c>
    </row>
    <row r="9" spans="2:4" ht="15.6" x14ac:dyDescent="0.3">
      <c r="B9" s="5" t="s">
        <v>7</v>
      </c>
      <c r="C9" s="14">
        <v>319.35000000000002</v>
      </c>
      <c r="D9" s="15">
        <v>310</v>
      </c>
    </row>
    <row r="10" spans="2:4" ht="15.6" x14ac:dyDescent="0.3">
      <c r="B10" s="7" t="s">
        <v>8</v>
      </c>
      <c r="C10" s="12">
        <v>349.3</v>
      </c>
      <c r="D10" s="8">
        <v>399</v>
      </c>
    </row>
    <row r="11" spans="2:4" ht="15.6" x14ac:dyDescent="0.3">
      <c r="B11" s="5" t="s">
        <v>9</v>
      </c>
      <c r="C11" s="14">
        <v>356.46</v>
      </c>
      <c r="D11" s="15">
        <v>407</v>
      </c>
    </row>
    <row r="12" spans="2:4" ht="15.6" x14ac:dyDescent="0.3">
      <c r="B12" s="7" t="s">
        <v>10</v>
      </c>
      <c r="C12" s="12">
        <v>350.06</v>
      </c>
      <c r="D12" s="8">
        <v>439</v>
      </c>
    </row>
    <row r="13" spans="2:4" ht="15.6" x14ac:dyDescent="0.3">
      <c r="B13" s="5" t="s">
        <v>11</v>
      </c>
      <c r="C13" s="14">
        <v>307.99</v>
      </c>
      <c r="D13" s="15">
        <v>393</v>
      </c>
    </row>
    <row r="14" spans="2:4" ht="15.6" x14ac:dyDescent="0.3">
      <c r="B14" s="7" t="s">
        <v>12</v>
      </c>
      <c r="C14" s="12">
        <v>250.46</v>
      </c>
      <c r="D14" s="8">
        <v>319</v>
      </c>
    </row>
    <row r="15" spans="2:4" ht="15.6" x14ac:dyDescent="0.3">
      <c r="B15" s="5" t="s">
        <v>13</v>
      </c>
      <c r="C15" s="25">
        <v>140.71</v>
      </c>
      <c r="D15" s="15">
        <v>187</v>
      </c>
    </row>
    <row r="16" spans="2:4" ht="15.6" x14ac:dyDescent="0.3">
      <c r="B16" s="7" t="s">
        <v>14</v>
      </c>
      <c r="C16" s="12">
        <v>217.59</v>
      </c>
      <c r="D16" s="8">
        <v>295</v>
      </c>
    </row>
    <row r="17" spans="2:4" ht="15.6" x14ac:dyDescent="0.3">
      <c r="B17" s="5" t="s">
        <v>15</v>
      </c>
      <c r="C17" s="13">
        <v>166.54</v>
      </c>
      <c r="D17" s="6">
        <v>213</v>
      </c>
    </row>
    <row r="18" spans="2:4" ht="16.2" thickBot="1" x14ac:dyDescent="0.35">
      <c r="B18" s="19" t="s">
        <v>16</v>
      </c>
      <c r="C18" s="20">
        <f>SUM(C6:C17)</f>
        <v>3013.2700000000004</v>
      </c>
      <c r="D18" s="21">
        <f>SUM(D6:D17)</f>
        <v>3483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66.61</v>
      </c>
      <c r="D6" s="29">
        <v>75</v>
      </c>
    </row>
    <row r="7" spans="2:4" ht="15.6" x14ac:dyDescent="0.3">
      <c r="B7" s="5" t="s">
        <v>5</v>
      </c>
      <c r="C7" s="14">
        <v>149.94999999999999</v>
      </c>
      <c r="D7" s="15">
        <v>171</v>
      </c>
    </row>
    <row r="8" spans="2:4" ht="15.6" x14ac:dyDescent="0.3">
      <c r="B8" s="7" t="s">
        <v>6</v>
      </c>
      <c r="C8" s="12">
        <v>131.91</v>
      </c>
      <c r="D8" s="8">
        <v>151</v>
      </c>
    </row>
    <row r="9" spans="2:4" ht="15.6" x14ac:dyDescent="0.3">
      <c r="B9" s="5" t="s">
        <v>7</v>
      </c>
      <c r="C9" s="14">
        <v>141.5</v>
      </c>
      <c r="D9" s="15">
        <v>168</v>
      </c>
    </row>
    <row r="10" spans="2:4" ht="15.6" x14ac:dyDescent="0.3">
      <c r="B10" s="7" t="s">
        <v>8</v>
      </c>
      <c r="C10" s="12">
        <v>179.86</v>
      </c>
      <c r="D10" s="8">
        <v>218</v>
      </c>
    </row>
    <row r="11" spans="2:4" ht="15.6" x14ac:dyDescent="0.3">
      <c r="B11" s="5" t="s">
        <v>9</v>
      </c>
      <c r="C11" s="14">
        <v>122.2</v>
      </c>
      <c r="D11" s="15">
        <v>145</v>
      </c>
    </row>
    <row r="12" spans="2:4" ht="15.6" x14ac:dyDescent="0.3">
      <c r="B12" s="7" t="s">
        <v>10</v>
      </c>
      <c r="C12" s="12">
        <v>55.41</v>
      </c>
      <c r="D12" s="8">
        <v>57</v>
      </c>
    </row>
    <row r="13" spans="2:4" ht="15.6" x14ac:dyDescent="0.3">
      <c r="B13" s="5" t="s">
        <v>11</v>
      </c>
      <c r="C13" s="14">
        <v>126.56</v>
      </c>
      <c r="D13" s="15">
        <v>151</v>
      </c>
    </row>
    <row r="14" spans="2:4" ht="15.6" x14ac:dyDescent="0.3">
      <c r="B14" s="7" t="s">
        <v>12</v>
      </c>
      <c r="C14" s="12">
        <v>142.69</v>
      </c>
      <c r="D14" s="8">
        <v>172</v>
      </c>
    </row>
    <row r="15" spans="2:4" ht="15.6" x14ac:dyDescent="0.3">
      <c r="B15" s="5" t="s">
        <v>13</v>
      </c>
      <c r="C15" s="25">
        <v>148.94</v>
      </c>
      <c r="D15" s="15">
        <v>180</v>
      </c>
    </row>
    <row r="16" spans="2:4" ht="15.6" x14ac:dyDescent="0.3">
      <c r="B16" s="7" t="s">
        <v>14</v>
      </c>
      <c r="C16" s="12">
        <v>127.71</v>
      </c>
      <c r="D16" s="8">
        <v>149</v>
      </c>
    </row>
    <row r="17" spans="2:4" ht="15.6" x14ac:dyDescent="0.3">
      <c r="B17" s="5" t="s">
        <v>15</v>
      </c>
      <c r="C17" s="13">
        <v>127.81</v>
      </c>
      <c r="D17" s="6">
        <v>147</v>
      </c>
    </row>
    <row r="18" spans="2:4" ht="16.2" thickBot="1" x14ac:dyDescent="0.35">
      <c r="B18" s="19" t="s">
        <v>16</v>
      </c>
      <c r="C18" s="20">
        <f>SUM(C6:C17)</f>
        <v>1521.15</v>
      </c>
      <c r="D18" s="21">
        <f>SUM(D6:D17)</f>
        <v>1784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B3:D18"/>
  <sheetViews>
    <sheetView workbookViewId="0">
      <selection activeCell="G16" sqref="G16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40.72</v>
      </c>
      <c r="D6" s="29">
        <v>37</v>
      </c>
    </row>
    <row r="7" spans="2:4" ht="15.6" x14ac:dyDescent="0.3">
      <c r="B7" s="5" t="s">
        <v>5</v>
      </c>
      <c r="C7" s="14">
        <v>41.61</v>
      </c>
      <c r="D7" s="15">
        <v>39</v>
      </c>
    </row>
    <row r="8" spans="2:4" ht="15.6" x14ac:dyDescent="0.3">
      <c r="B8" s="7" t="s">
        <v>6</v>
      </c>
      <c r="C8" s="12">
        <v>82.01</v>
      </c>
      <c r="D8" s="8">
        <v>93</v>
      </c>
    </row>
    <row r="9" spans="2:4" ht="15.6" x14ac:dyDescent="0.3">
      <c r="B9" s="5" t="s">
        <v>7</v>
      </c>
      <c r="C9" s="14">
        <v>69.12</v>
      </c>
      <c r="D9" s="15">
        <v>75</v>
      </c>
    </row>
    <row r="10" spans="2:4" ht="15.6" x14ac:dyDescent="0.3">
      <c r="B10" s="7" t="s">
        <v>8</v>
      </c>
      <c r="C10" s="12">
        <v>96.95</v>
      </c>
      <c r="D10" s="8">
        <v>111</v>
      </c>
    </row>
    <row r="11" spans="2:4" ht="15.6" x14ac:dyDescent="0.3">
      <c r="B11" s="5" t="s">
        <v>9</v>
      </c>
      <c r="C11" s="40">
        <v>126.11</v>
      </c>
      <c r="D11" s="42">
        <v>150</v>
      </c>
    </row>
    <row r="12" spans="2:4" ht="15.6" x14ac:dyDescent="0.3">
      <c r="B12" s="7" t="s">
        <v>10</v>
      </c>
      <c r="C12" s="41">
        <v>87.45</v>
      </c>
      <c r="D12" s="43">
        <v>99</v>
      </c>
    </row>
    <row r="13" spans="2:4" ht="15.6" x14ac:dyDescent="0.3">
      <c r="B13" s="5" t="s">
        <v>11</v>
      </c>
      <c r="C13" s="40">
        <v>144.97999999999999</v>
      </c>
      <c r="D13" s="42">
        <v>166</v>
      </c>
    </row>
    <row r="14" spans="2:4" ht="15.6" x14ac:dyDescent="0.3">
      <c r="B14" s="7" t="s">
        <v>12</v>
      </c>
      <c r="C14" s="41">
        <v>131.19999999999999</v>
      </c>
      <c r="D14" s="43">
        <v>143</v>
      </c>
    </row>
    <row r="15" spans="2:4" ht="15.6" x14ac:dyDescent="0.3">
      <c r="B15" s="5" t="s">
        <v>13</v>
      </c>
      <c r="C15" s="40">
        <v>138.18</v>
      </c>
      <c r="D15" s="42">
        <v>147</v>
      </c>
    </row>
    <row r="16" spans="2:4" ht="15.6" x14ac:dyDescent="0.3">
      <c r="B16" s="7" t="s">
        <v>14</v>
      </c>
      <c r="C16" s="41">
        <v>181.1</v>
      </c>
      <c r="D16" s="43">
        <v>209</v>
      </c>
    </row>
    <row r="17" spans="2:4" ht="15.6" x14ac:dyDescent="0.3">
      <c r="B17" s="5" t="s">
        <v>15</v>
      </c>
      <c r="C17" s="40">
        <v>101.39</v>
      </c>
      <c r="D17" s="42">
        <v>98</v>
      </c>
    </row>
    <row r="18" spans="2:4" ht="16.2" thickBot="1" x14ac:dyDescent="0.35">
      <c r="B18" s="19" t="s">
        <v>16</v>
      </c>
      <c r="C18" s="20">
        <f>SUM(C6:C17)</f>
        <v>1240.8200000000002</v>
      </c>
      <c r="D18" s="21">
        <f>SUM(D6:D17)</f>
        <v>1367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6" sqref="G6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0</v>
      </c>
      <c r="D6" s="29">
        <v>0</v>
      </c>
    </row>
    <row r="7" spans="2:4" ht="15.6" x14ac:dyDescent="0.3">
      <c r="B7" s="5" t="s">
        <v>5</v>
      </c>
      <c r="C7" s="14">
        <v>0</v>
      </c>
      <c r="D7" s="15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4">
        <v>0</v>
      </c>
      <c r="D9" s="15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40">
        <v>0</v>
      </c>
      <c r="D11" s="42">
        <v>0</v>
      </c>
    </row>
    <row r="12" spans="2:4" ht="15.6" x14ac:dyDescent="0.3">
      <c r="B12" s="7" t="s">
        <v>10</v>
      </c>
      <c r="C12" s="41">
        <v>0</v>
      </c>
      <c r="D12" s="43">
        <v>0</v>
      </c>
    </row>
    <row r="13" spans="2:4" ht="15.6" x14ac:dyDescent="0.3">
      <c r="B13" s="5" t="s">
        <v>11</v>
      </c>
      <c r="C13" s="40">
        <v>0</v>
      </c>
      <c r="D13" s="42">
        <v>0</v>
      </c>
    </row>
    <row r="14" spans="2:4" ht="15.6" x14ac:dyDescent="0.3">
      <c r="B14" s="7" t="s">
        <v>12</v>
      </c>
      <c r="C14" s="41">
        <v>0</v>
      </c>
      <c r="D14" s="43">
        <v>0</v>
      </c>
    </row>
    <row r="15" spans="2:4" ht="15.6" x14ac:dyDescent="0.3">
      <c r="B15" s="5" t="s">
        <v>13</v>
      </c>
      <c r="C15" s="40">
        <v>0</v>
      </c>
      <c r="D15" s="42">
        <v>0</v>
      </c>
    </row>
    <row r="16" spans="2:4" ht="15.6" x14ac:dyDescent="0.3">
      <c r="B16" s="7" t="s">
        <v>14</v>
      </c>
      <c r="C16" s="41">
        <v>0</v>
      </c>
      <c r="D16" s="43">
        <v>0</v>
      </c>
    </row>
    <row r="17" spans="2:4" ht="15.6" x14ac:dyDescent="0.3">
      <c r="B17" s="5" t="s">
        <v>15</v>
      </c>
      <c r="C17" s="40">
        <v>0</v>
      </c>
      <c r="D17" s="42">
        <v>0</v>
      </c>
    </row>
    <row r="18" spans="2:4" ht="16.2" thickBot="1" x14ac:dyDescent="0.35">
      <c r="B18" s="19" t="s">
        <v>16</v>
      </c>
      <c r="C18" s="20">
        <f>SUM(C6:C17)</f>
        <v>0</v>
      </c>
      <c r="D18" s="21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2025-06-08T03:06:14Z</dcterms:modified>
</cp:coreProperties>
</file>