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2020" sheetId="1" state="visible" r:id="rId3"/>
    <sheet name="2021" sheetId="2" state="visible" r:id="rId4"/>
    <sheet name="2022" sheetId="3" state="visible" r:id="rId5"/>
    <sheet name="2023" sheetId="4" state="visible" r:id="rId6"/>
    <sheet name="2024" sheetId="5" state="visible" r:id="rId7"/>
    <sheet name="GRAFICO" sheetId="6" state="visible" r:id="rId8"/>
    <sheet name="HISTORICO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<sst xmlns="http://schemas.openxmlformats.org/spreadsheetml/2006/main" count="105" uniqueCount="32">
  <si>
    <t xml:space="preserve">APARTAMENTO 304</t>
  </si>
  <si>
    <t xml:space="preserve">Mês</t>
  </si>
  <si>
    <t xml:space="preserve">Fatura Total (R$)</t>
  </si>
  <si>
    <t xml:space="preserve">Consumo Ativo (kWh)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</si>
  <si>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</si>
  <si>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</si>
  <si>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</si>
  <si>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</si>
  <si>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</si>
  <si>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</si>
  <si>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</si>
  <si>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</si>
  <si>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</si>
  <si>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</si>
  <si>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</si>
  <si>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</si>
  <si>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</si>
  <si>
    <t xml:space="preserve">Março/2024</t>
  </si>
  <si>
    <t xml:space="preserve">Abril/2024</t>
  </si>
  <si>
    <t xml:space="preserve">Maio/2024</t>
  </si>
  <si>
    <t xml:space="preserve">Junho/2024</t>
  </si>
  <si>
    <t xml:space="preserve">Julho/2024</t>
  </si>
  <si>
    <t xml:space="preserve">Agosto/2024</t>
  </si>
  <si>
    <t xml:space="preserve">Setembro/2024</t>
  </si>
  <si>
    <t xml:space="preserve">Outubro/2024</t>
  </si>
  <si>
    <t xml:space="preserve">Novembro/2024</t>
  </si>
  <si>
    <t xml:space="preserve">Dezembro/2024</t>
  </si>
  <si>
    <t xml:space="preserve">Janeiro/2025</t>
  </si>
  <si>
    <t xml:space="preserve">Fevereiro/2025</t>
  </si>
  <si>
    <t xml:space="preserve">Ano</t>
  </si>
  <si>
    <t xml:space="preserve">Total em dinheiro (R$)</t>
  </si>
  <si>
    <t xml:space="preserve">Total em consumo (kWh)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</si>
</sst>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* #,##0.00_);_(* \(#,##0.00\);_(* \-??_);_(@_)"/>
    <numFmt numFmtId="166" formatCode="#,##0.00"/>
    <numFmt numFmtId="167" formatCode="#,##0"/>
    <numFmt numFmtId="168" formatCode="0.00"/>
    <numFmt numFmtId="169" formatCode="@"/>
    <numFmt numFmtId="170" formatCode="&quot;R$&quot;#,##0.00"/>
    <numFmt numFmtId="171" formatCode="_-* #,##0.00_-;\-* #,##0.00_-;_-* \-??_-;_-@_-"/>
    <numFmt numFmtId="172" formatCode="&quot;R$ &quot;#,##0.00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1"/>
      <color theme="1"/>
      <name val="Berlin Sans FB"/>
      <family val="2"/>
      <charset val="1"/>
    </font>
    <font>
      <sz val="16"/>
      <color theme="1"/>
      <name val="Calibri"/>
      <family val="2"/>
      <charset val="1"/>
    </font>
    <font>
      <b val="true"/>
      <sz val="14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9"/>
      <color rgb="FF000000"/>
      <name val="Calibri"/>
      <family val="2"/>
    </font>
    <font>
      <b val="true"/>
      <sz val="9"/>
      <color rgb="FF000000"/>
      <name val="Tw Cen MT"/>
      <family val="2"/>
    </font>
    <font>
      <b val="true"/>
      <sz val="10"/>
      <color rgb="FF000000"/>
      <name val="Calibri"/>
      <family val="2"/>
    </font>
    <font>
      <b val="true"/>
      <sz val="10"/>
      <color rgb="FF000000"/>
      <name val="Tw Cen MT"/>
      <family val="2"/>
    </font>
    <font>
      <b val="true"/>
      <sz val="12"/>
      <color rgb="FF666666"/>
      <name val="Calibri"/>
      <family val="2"/>
      <charset val="1"/>
    </font>
    <font>
      <b val="true"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0" tint="-0.05"/>
        <bgColor rgb="FFFFFFFF"/>
      </patternFill>
    </fill>
    <fill>
      <patternFill patternType="solid">
        <fgColor theme="0"/>
        <bgColor rgb="FFF2F2F2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8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8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8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  <cellStyle name="Vírgula 3" xfId="21"/>
    <cellStyle name="Vírgula 4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F2F2F2"/>
      <rgbColor rgb="FFCCFFFF"/>
      <rgbColor rgb="FF660066"/>
      <rgbColor rgb="FFFF8080"/>
      <rgbColor rgb="FF0066CC"/>
      <rgbColor rgb="FFC1D1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66"/>
      <rgbColor rgb="FF969696"/>
      <rgbColor rgb="FF10243E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281393487510005"/>
          <c:y val="0.0869436494621534"/>
          <c:w val="0.943594928177261"/>
          <c:h val="0.758314418237442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General" sourceLinked="1"/>
            <c:dLbl>
              <c:idx val="0"/>
              <c:layout>
                <c:manualLayout>
                  <c:x val="-0.0437923530260884"/>
                  <c:y val="0.0503415853579037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9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0790191786840891"/>
                  <c:y val="0.0147012094223524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9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0525626741974836"/>
                  <c:y val="0.0155349651778545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9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0369146071187393"/>
                  <c:y val="0.00774914915620051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9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0.0103946617555273"/>
                  <c:y val="0.00737442740158056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9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0.00164669327291683"/>
                  <c:y val="0.0210602919113125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9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0963799618917804"/>
                  <c:y val="0.0119302083823734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9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111582313718674"/>
                  <c:y val="0.0197124442177185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9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0652474918628354"/>
                  <c:y val="0.00923796104357755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9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247133843322953"/>
                  <c:y val="-0.00115569214539413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9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tx>
                <c:rich>
                  <a:bodyPr/>
                  <a:p>
                    <a:r>
                      <a:rPr b="0" lang="en-US" sz="900" spc="-1" strike="noStrike">
                        <a:solidFill>
                          <a:srgbClr val="000000"/>
                        </a:solidFill>
                        <a:latin typeface="Calibri"/>
                      </a:rPr>
                      <a:t>R$</a:t>
                    </a:r>
                    <a:fld id="{CCDE3F44-63FF-4E4F-8066-3158A800AA0D}" type="VALUE">
                      <a:rPr b="0" lang="en-US" sz="900" spc="-1" strike="noStrike">
                        <a:solidFill>
                          <a:srgbClr val="000000"/>
                        </a:solidFill>
                        <a:latin typeface="Calibri"/>
                      </a:rPr>
                      <a:t>90,47</a:t>
                    </a:fld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151305743835505"/>
                  <c:y val="0.000192455573420292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9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tx>
                <c:rich>
                  <a:bodyPr/>
                  <a:p>
                    <a:r>
                      <a:rPr b="0" lang="en-US" sz="900" spc="-1" strike="noStrike">
                        <a:solidFill>
                          <a:srgbClr val="000000"/>
                        </a:solidFill>
                        <a:latin typeface="Calibri"/>
                      </a:rPr>
                      <a:t>R$</a:t>
                    </a:r>
                    <a:fld id="{D2BB5116-1C29-4408-A298-59A72CB71BB3}" type="VALUE">
                      <a:rPr b="0" lang="en-US" sz="900" spc="-1" strike="noStrike">
                        <a:solidFill>
                          <a:srgbClr val="000000"/>
                        </a:solidFill>
                        <a:latin typeface="Calibri"/>
                      </a:rPr>
                      <a:t>48,77</a:t>
                    </a:fld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0.00882068108171341"/>
                  <c:y val="0.0105248701785642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9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tx>
                <c:rich>
                  <a:bodyPr/>
                  <a:p>
                    <a:r>
                      <a:rPr b="0" lang="en-US" sz="900" spc="-1" strike="noStrike">
                        <a:solidFill>
                          <a:srgbClr val="000000"/>
                        </a:solidFill>
                        <a:latin typeface="Calibri"/>
                      </a:rPr>
                      <a:t>R$</a:t>
                    </a:r>
                    <a:fld id="{301501C2-520A-40B4-A698-34A321DAEB94}" type="VALUE">
                      <a:rPr b="0" lang="en-US" sz="900" spc="-1" strike="noStrike">
                        <a:solidFill>
                          <a:srgbClr val="000000"/>
                        </a:solidFill>
                        <a:latin typeface="Calibri"/>
                      </a:rPr>
                      <a:t>113,07</a:t>
                    </a:fld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9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b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Março/2024</c:v>
                </c:pt>
                <c:pt idx="1">
                  <c:v>Abril/2024</c:v>
                </c:pt>
                <c:pt idx="2">
                  <c:v>Maio/2024</c:v>
                </c:pt>
                <c:pt idx="3">
                  <c:v>Junho/2024</c:v>
                </c:pt>
                <c:pt idx="4">
                  <c:v>Julho/2024</c:v>
                </c:pt>
                <c:pt idx="5">
                  <c:v>Agosto/2024</c:v>
                </c:pt>
                <c:pt idx="6">
                  <c:v>Setembro/2024</c:v>
                </c:pt>
                <c:pt idx="7">
                  <c:v>Outubro/2024</c:v>
                </c:pt>
                <c:pt idx="8">
                  <c:v>Novembro/2024</c:v>
                </c:pt>
                <c:pt idx="9">
                  <c:v>Dezembro/2024</c:v>
                </c:pt>
                <c:pt idx="10">
                  <c:v>Janeiro/2025</c:v>
                </c:pt>
                <c:pt idx="11">
                  <c:v>Fevereiro/2025</c:v>
                </c:pt>
              </c:strCache>
            </c:strRef>
          </c:cat>
          <c:val>
            <c:numRef>
              <c:f>GRAFICO!$C$6:$C$17</c:f>
              <c:numCache>
                <c:formatCode>General</c:formatCode>
                <c:ptCount val="12"/>
                <c:pt idx="0">
                  <c:v>149.66</c:v>
                </c:pt>
                <c:pt idx="1">
                  <c:v>53.93</c:v>
                </c:pt>
                <c:pt idx="2">
                  <c:v>74.81</c:v>
                </c:pt>
                <c:pt idx="3">
                  <c:v>76.74</c:v>
                </c:pt>
                <c:pt idx="4">
                  <c:v>117.63</c:v>
                </c:pt>
                <c:pt idx="5">
                  <c:v>350.65</c:v>
                </c:pt>
                <c:pt idx="6">
                  <c:v>312.51</c:v>
                </c:pt>
                <c:pt idx="7">
                  <c:v>198.31</c:v>
                </c:pt>
                <c:pt idx="8">
                  <c:v>179.85</c:v>
                </c:pt>
                <c:pt idx="9">
                  <c:v>90.47</c:v>
                </c:pt>
                <c:pt idx="10">
                  <c:v>48.77</c:v>
                </c:pt>
                <c:pt idx="11">
                  <c:v>113.07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0214362"/>
        <c:axId val="69365735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General" sourceLinked="1"/>
            <c:dLbl>
              <c:idx val="0"/>
              <c:layout>
                <c:manualLayout>
                  <c:x val="-0.0419307315469658"/>
                  <c:y val="-0.0614972753770119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263905737973867"/>
                  <c:y val="-0.0442632429349892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0552599147374423"/>
                  <c:y val="-0.0371208761035779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330292134586309"/>
                  <c:y val="-0.0476057279109733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0574176679287677"/>
                  <c:y val="-0.0438978477590504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265261903593058"/>
                  <c:y val="-0.0275164306623018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307226968061761"/>
                  <c:y val="-0.062455117644574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358709220357458"/>
                  <c:y val="-0.0337827621204919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271856432350164"/>
                  <c:y val="-0.066075803658176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347068339487306"/>
                  <c:y val="-0.057908535039919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231714500716692"/>
                  <c:y val="-0.0401867354007924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299136335258815"/>
                  <c:y val="-0.0370929798109494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Março/2024</c:v>
                </c:pt>
                <c:pt idx="1">
                  <c:v>Abril/2024</c:v>
                </c:pt>
                <c:pt idx="2">
                  <c:v>Maio/2024</c:v>
                </c:pt>
                <c:pt idx="3">
                  <c:v>Junho/2024</c:v>
                </c:pt>
                <c:pt idx="4">
                  <c:v>Julho/2024</c:v>
                </c:pt>
                <c:pt idx="5">
                  <c:v>Agosto/2024</c:v>
                </c:pt>
                <c:pt idx="6">
                  <c:v>Setembro/2024</c:v>
                </c:pt>
                <c:pt idx="7">
                  <c:v>Outubro/2024</c:v>
                </c:pt>
                <c:pt idx="8">
                  <c:v>Novembro/2024</c:v>
                </c:pt>
                <c:pt idx="9">
                  <c:v>Dezembro/2024</c:v>
                </c:pt>
                <c:pt idx="10">
                  <c:v>Janeiro/2025</c:v>
                </c:pt>
                <c:pt idx="11">
                  <c:v>Fevereiro/2025</c:v>
                </c:pt>
              </c:strCache>
            </c:strRef>
          </c:cat>
          <c:val>
            <c:numRef>
              <c:f>GRAFICO!$D$6:$D$17</c:f>
              <c:numCache>
                <c:formatCode>General</c:formatCode>
                <c:ptCount val="12"/>
                <c:pt idx="0">
                  <c:v>183</c:v>
                </c:pt>
                <c:pt idx="1">
                  <c:v>55</c:v>
                </c:pt>
                <c:pt idx="2">
                  <c:v>82</c:v>
                </c:pt>
                <c:pt idx="3">
                  <c:v>85</c:v>
                </c:pt>
                <c:pt idx="4">
                  <c:v>139</c:v>
                </c:pt>
                <c:pt idx="5">
                  <c:v>423</c:v>
                </c:pt>
                <c:pt idx="6">
                  <c:v>367</c:v>
                </c:pt>
                <c:pt idx="7">
                  <c:v>219</c:v>
                </c:pt>
                <c:pt idx="8">
                  <c:v>209</c:v>
                </c:pt>
                <c:pt idx="9">
                  <c:v>84</c:v>
                </c:pt>
                <c:pt idx="10">
                  <c:v>30</c:v>
                </c:pt>
                <c:pt idx="11">
                  <c:v>112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4465414"/>
        <c:axId val="31187919"/>
      </c:lineChart>
      <c:catAx>
        <c:axId val="20214362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pc="-1" strike="noStrike">
                <a:solidFill>
                  <a:srgbClr val="000000"/>
                </a:solidFill>
                <a:latin typeface="Tw Cen MT"/>
              </a:defRPr>
            </a:pPr>
          </a:p>
        </c:txPr>
        <c:crossAx val="69365735"/>
        <c:crosses val="autoZero"/>
        <c:auto val="1"/>
        <c:lblAlgn val="ctr"/>
        <c:lblOffset val="100"/>
        <c:noMultiLvlLbl val="0"/>
      </c:catAx>
      <c:valAx>
        <c:axId val="69365735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0214362"/>
        <c:crossBetween val="between"/>
      </c:valAx>
      <c:catAx>
        <c:axId val="7446541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1187919"/>
        <c:auto val="1"/>
        <c:lblAlgn val="ctr"/>
        <c:lblOffset val="100"/>
        <c:noMultiLvlLbl val="0"/>
      </c:catAx>
      <c:valAx>
        <c:axId val="31187919"/>
        <c:scaling>
          <c:orientation val="minMax"/>
          <c:max val="15000"/>
        </c:scaling>
        <c:delete val="1"/>
        <c:axPos val="r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4465414"/>
        <c:crossBetween val="between"/>
      </c:valAx>
      <c:spPr>
        <a:noFill/>
        <a:ln w="25560">
          <a:noFill/>
        </a:ln>
      </c:spPr>
    </c:plotArea>
    <c:legend>
      <c:legendPos val="r"/>
      <c:layout>
        <c:manualLayout>
          <c:xMode val="edge"/>
          <c:yMode val="edge"/>
          <c:x val="0.0219257586001576"/>
          <c:y val="0.0778600620960588"/>
          <c:w val="0.196512296800899"/>
          <c:h val="0.1160578793616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pc="-1" strike="noStrike">
              <a:solidFill>
                <a:srgbClr val="000000"/>
              </a:solidFill>
              <a:latin typeface="Tw Cen MT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283766233766234"/>
          <c:y val="0.0403828896201017"/>
          <c:w val="0.946363636363636"/>
          <c:h val="0.813341310200419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Lbls>
            <c:numFmt formatCode="#,##0.00" sourceLinked="0"/>
            <c:dLbl>
              <c:idx val="0"/>
              <c:layout>
                <c:manualLayout>
                  <c:x val="-0.140519911879601"/>
                  <c:y val="-0.0142670802513322"/>
                </c:manualLayout>
              </c:layout>
              <c:numFmt formatCode="#,##0.00" sourceLinked="0"/>
              <c:txPr>
                <a:bodyPr wrap="square"/>
                <a:lstStyle/>
                <a:p>
                  <a:pPr>
                    <a:defRPr b="1" sz="11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tx>
                <c:rich>
                  <a:bodyPr/>
                  <a:p>
                    <a:r>
                      <a:rPr b="0" lang="en-US" sz="1100" spc="-1" strike="noStrike">
                        <a:solidFill>
                          <a:srgbClr val="000000"/>
                        </a:solidFill>
                        <a:latin typeface="Calibri"/>
                      </a:rPr>
                      <a:t>R$39,61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0507236074657335"/>
                  <c:y val="-0.00415485564304462"/>
                </c:manualLayout>
              </c:layout>
              <c:numFmt formatCode="#,##0.00" sourceLinked="0"/>
              <c:txPr>
                <a:bodyPr wrap="square"/>
                <a:lstStyle/>
                <a:p>
                  <a:pPr>
                    <a:defRPr b="1" sz="11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tx>
                <c:rich>
                  <a:bodyPr/>
                  <a:p>
                    <a:r>
                      <a:rPr b="0" lang="en-US" sz="1100" spc="-1" strike="noStrike">
                        <a:solidFill>
                          <a:srgbClr val="000000"/>
                        </a:solidFill>
                        <a:latin typeface="Calibri"/>
                      </a:rPr>
                      <a:t>R$535,10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295470618256052"/>
                  <c:y val="0.067066094010976"/>
                </c:manualLayout>
              </c:layout>
              <c:numFmt formatCode="#,##0.00" sourceLinked="0"/>
              <c:txPr>
                <a:bodyPr wrap="square"/>
                <a:lstStyle/>
                <a:p>
                  <a:pPr>
                    <a:defRPr b="1" sz="11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tx>
                <c:rich>
                  <a:bodyPr/>
                  <a:p>
                    <a:r>
                      <a:rPr b="0" lang="en-US" sz="1100" spc="-1" strike="noStrike">
                        <a:solidFill>
                          <a:srgbClr val="000000"/>
                        </a:solidFill>
                        <a:latin typeface="Calibri"/>
                      </a:rPr>
                      <a:t>R$</a:t>
                    </a:r>
                    <a:fld id="{9762370F-472D-41C6-BE4A-F5BDE3EAFEFA}" type="VALUE">
                      <a:rPr b="0" lang="en-US" sz="1100" spc="-1" strike="noStrike">
                        <a:solidFill>
                          <a:srgbClr val="000000"/>
                        </a:solidFill>
                        <a:latin typeface="Calibri"/>
                      </a:rPr>
                      <a:t>1.339,97</a:t>
                    </a:fld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1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HISTORICO!$B$7:$B$9</c:f>
              <c:strCach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strCache>
            </c:strRef>
          </c:cat>
          <c:val>
            <c:numRef>
              <c:f>HISTORICO!$C$7:$C$9</c:f>
              <c:numCache>
                <c:formatCode>"R$"#,##0.00</c:formatCode>
                <c:ptCount val="3"/>
                <c:pt idx="0">
                  <c:v>39.61</c:v>
                </c:pt>
                <c:pt idx="1">
                  <c:v>535.1</c:v>
                </c:pt>
                <c:pt idx="2">
                  <c:v>1339.97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8943010"/>
        <c:axId val="7474569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Lbls>
            <c:numFmt formatCode="0.00" sourceLinked="1"/>
            <c:dLbl>
              <c:idx val="0"/>
              <c:layout>
                <c:manualLayout>
                  <c:x val="-0.0444496609742555"/>
                  <c:y val="-0.0386728174129749"/>
                </c:manualLayout>
              </c:layout>
              <c:numFmt formatCode="0.00" sourceLinked="1"/>
              <c:txPr>
                <a:bodyPr wrap="square"/>
                <a:lstStyle/>
                <a:p>
                  <a:pPr>
                    <a:defRPr b="1" sz="11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114391131255723"/>
                  <c:y val="-0.031475913995599"/>
                </c:manualLayout>
              </c:layout>
              <c:numFmt formatCode="0.00" sourceLinked="1"/>
              <c:txPr>
                <a:bodyPr wrap="square"/>
                <a:lstStyle/>
                <a:p>
                  <a:pPr>
                    <a:defRPr b="1" sz="11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565582166812482"/>
                  <c:y val="-0.0456308756859938"/>
                </c:manualLayout>
              </c:layout>
              <c:numFmt formatCode="0.00" sourceLinked="1"/>
              <c:txPr>
                <a:bodyPr wrap="square"/>
                <a:lstStyle/>
                <a:p>
                  <a:pPr>
                    <a:defRPr b="1" sz="11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1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HISTORICO!$B$7:$B$9</c:f>
              <c:strCach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strCache>
            </c:strRef>
          </c:cat>
          <c:val>
            <c:numRef>
              <c:f>HISTORICO!$D$7:$D$9</c:f>
              <c:numCache>
                <c:formatCode>#,##0</c:formatCode>
                <c:ptCount val="3"/>
                <c:pt idx="0">
                  <c:v>50</c:v>
                </c:pt>
                <c:pt idx="1">
                  <c:v>602</c:v>
                </c:pt>
                <c:pt idx="2">
                  <c:v>1570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1018169"/>
        <c:axId val="3604468"/>
      </c:lineChart>
      <c:catAx>
        <c:axId val="38943010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11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474569"/>
        <c:crosses val="autoZero"/>
        <c:auto val="1"/>
        <c:lblAlgn val="ctr"/>
        <c:lblOffset val="100"/>
        <c:noMultiLvlLbl val="0"/>
      </c:catAx>
      <c:valAx>
        <c:axId val="7474569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1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8943010"/>
        <c:crossBetween val="between"/>
      </c:valAx>
      <c:catAx>
        <c:axId val="71018169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1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604468"/>
        <c:auto val="1"/>
        <c:lblAlgn val="ctr"/>
        <c:lblOffset val="100"/>
        <c:noMultiLvlLbl val="0"/>
      </c:catAx>
      <c:valAx>
        <c:axId val="3604468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1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1018169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0472446751065208"/>
          <c:y val="0.0449219226384581"/>
          <c:w val="0.346728848379486"/>
          <c:h val="0.105641719027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228600</xdr:colOff>
      <xdr:row>1</xdr:row>
      <xdr:rowOff>142920</xdr:rowOff>
    </xdr:from>
    <xdr:to>
      <xdr:col>17</xdr:col>
      <xdr:colOff>428400</xdr:colOff>
      <xdr:row>20</xdr:row>
      <xdr:rowOff>93600</xdr:rowOff>
    </xdr:to>
    <xdr:graphicFrame>
      <xdr:nvGraphicFramePr>
        <xdr:cNvPr id="0" name="Gráfico 1"/>
        <xdr:cNvGraphicFramePr/>
      </xdr:nvGraphicFramePr>
      <xdr:xfrm>
        <a:off x="7237800" y="324000"/>
        <a:ext cx="8545680" cy="36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276120</xdr:colOff>
      <xdr:row>2</xdr:row>
      <xdr:rowOff>57240</xdr:rowOff>
    </xdr:from>
    <xdr:to>
      <xdr:col>10</xdr:col>
      <xdr:colOff>56520</xdr:colOff>
      <xdr:row>20</xdr:row>
      <xdr:rowOff>76320</xdr:rowOff>
    </xdr:to>
    <xdr:graphicFrame>
      <xdr:nvGraphicFramePr>
        <xdr:cNvPr id="1" name="Gráfico 1"/>
        <xdr:cNvGraphicFramePr/>
      </xdr:nvGraphicFramePr>
      <xdr:xfrm>
        <a:off x="5859720" y="438120"/>
        <a:ext cx="5543640" cy="36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1"/>
    </row>
    <row r="4" customFormat="false" ht="22.5" hidden="false" customHeight="true" outlineLevel="0" collapsed="false">
      <c r="B4" s="2" t="s">
        <v>0</v>
      </c>
      <c r="C4" s="2"/>
      <c r="D4" s="2"/>
    </row>
    <row r="5" customFormat="false" ht="17.35" hidden="false" customHeight="false" outlineLevel="0" collapsed="false">
      <c r="B5" s="3" t="s">
        <v>1</v>
      </c>
      <c r="C5" s="4" t="s">
        <v>2</v>
      </c>
      <c r="D5" s="5" t="s">
        <v>3</v>
      </c>
    </row>
    <row r="6" customFormat="false" ht="15" hidden="false" customHeight="false" outlineLevel="0" collapsed="false">
      <c r="B6" s="6" t="s">
        <v>4</v>
      </c>
      <c r="C6" s="7"/>
      <c r="D6" s="8"/>
    </row>
    <row r="7" customFormat="false" ht="15" hidden="false" customHeight="false" outlineLevel="0" collapsed="false">
      <c r="B7" s="9" t="s">
        <v>5</v>
      </c>
      <c r="C7" s="10"/>
      <c r="D7" s="11"/>
    </row>
    <row r="8" customFormat="false" ht="15" hidden="false" customHeight="false" outlineLevel="0" collapsed="false">
      <c r="B8" s="6" t="s">
        <v>6</v>
      </c>
      <c r="C8" s="12"/>
      <c r="D8" s="13"/>
    </row>
    <row r="9" customFormat="false" ht="15" hidden="false" customHeight="false" outlineLevel="0" collapsed="false">
      <c r="B9" s="9" t="s">
        <v>7</v>
      </c>
      <c r="C9" s="14"/>
      <c r="D9" s="15"/>
    </row>
    <row r="10" customFormat="false" ht="15" hidden="false" customHeight="false" outlineLevel="0" collapsed="false">
      <c r="B10" s="6" t="s">
        <v>8</v>
      </c>
      <c r="C10" s="12"/>
      <c r="D10" s="13"/>
    </row>
    <row r="11" customFormat="false" ht="15" hidden="false" customHeight="false" outlineLevel="0" collapsed="false">
      <c r="B11" s="9" t="s">
        <v>9</v>
      </c>
      <c r="C11" s="14"/>
      <c r="D11" s="15"/>
    </row>
    <row r="12" customFormat="false" ht="15" hidden="false" customHeight="false" outlineLevel="0" collapsed="false">
      <c r="B12" s="6" t="s">
        <v>10</v>
      </c>
      <c r="C12" s="12"/>
      <c r="D12" s="13"/>
    </row>
    <row r="13" customFormat="false" ht="15" hidden="false" customHeight="false" outlineLevel="0" collapsed="false">
      <c r="B13" s="9" t="s">
        <v>11</v>
      </c>
      <c r="C13" s="14"/>
      <c r="D13" s="15"/>
    </row>
    <row r="14" customFormat="false" ht="15" hidden="false" customHeight="false" outlineLevel="0" collapsed="false">
      <c r="B14" s="6" t="s">
        <v>12</v>
      </c>
      <c r="C14" s="12"/>
      <c r="D14" s="13"/>
    </row>
    <row r="15" customFormat="false" ht="15" hidden="false" customHeight="false" outlineLevel="0" collapsed="false">
      <c r="B15" s="9" t="s">
        <v>13</v>
      </c>
      <c r="C15" s="16"/>
      <c r="D15" s="17"/>
    </row>
    <row r="16" customFormat="false" ht="15" hidden="false" customHeight="false" outlineLevel="0" collapsed="false">
      <c r="B16" s="6" t="s">
        <v>14</v>
      </c>
      <c r="C16" s="12"/>
      <c r="D16" s="13"/>
    </row>
    <row r="17" customFormat="false" ht="15" hidden="false" customHeight="false" outlineLevel="0" collapsed="false">
      <c r="B17" s="9" t="s">
        <v>15</v>
      </c>
      <c r="C17" s="16" t="n">
        <v>39.61</v>
      </c>
      <c r="D17" s="17" t="n">
        <v>50</v>
      </c>
    </row>
    <row r="18" customFormat="false" ht="15" hidden="false" customHeight="false" outlineLevel="0" collapsed="false">
      <c r="B18" s="18" t="s">
        <v>16</v>
      </c>
      <c r="C18" s="19" t="n">
        <f aca="false">SUM(C6:C17)</f>
        <v>39.61</v>
      </c>
      <c r="D18" s="20" t="n">
        <f aca="false">SUM(D6:D17)</f>
        <v>50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B11" activeCellId="0" sqref="B11"/>
    </sheetView>
  </sheetViews>
  <sheetFormatPr defaultColWidth="8.54296875" defaultRowHeight="14.25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1"/>
    </row>
    <row r="4" customFormat="false" ht="22.5" hidden="false" customHeight="true" outlineLevel="0" collapsed="false">
      <c r="B4" s="2" t="s">
        <v>0</v>
      </c>
      <c r="C4" s="2"/>
      <c r="D4" s="2"/>
    </row>
    <row r="5" customFormat="false" ht="17.35" hidden="false" customHeight="false" outlineLevel="0" collapsed="false">
      <c r="B5" s="3" t="s">
        <v>1</v>
      </c>
      <c r="C5" s="4" t="s">
        <v>2</v>
      </c>
      <c r="D5" s="5" t="s">
        <v>3</v>
      </c>
    </row>
    <row r="6" customFormat="false" ht="15" hidden="false" customHeight="false" outlineLevel="0" collapsed="false">
      <c r="B6" s="6" t="s">
        <v>4</v>
      </c>
      <c r="C6" s="7" t="n">
        <v>44.39</v>
      </c>
      <c r="D6" s="8" t="n">
        <v>50</v>
      </c>
    </row>
    <row r="7" customFormat="false" ht="15" hidden="false" customHeight="false" outlineLevel="0" collapsed="false">
      <c r="B7" s="9" t="s">
        <v>5</v>
      </c>
      <c r="C7" s="10" t="n">
        <v>38.77</v>
      </c>
      <c r="D7" s="11" t="n">
        <v>50</v>
      </c>
    </row>
    <row r="8" customFormat="false" ht="15" hidden="false" customHeight="false" outlineLevel="0" collapsed="false">
      <c r="B8" s="6" t="s">
        <v>6</v>
      </c>
      <c r="C8" s="12" t="n">
        <v>40.94</v>
      </c>
      <c r="D8" s="13" t="n">
        <v>50</v>
      </c>
    </row>
    <row r="9" customFormat="false" ht="15" hidden="false" customHeight="false" outlineLevel="0" collapsed="false">
      <c r="B9" s="9" t="s">
        <v>7</v>
      </c>
      <c r="C9" s="14" t="n">
        <v>40.51</v>
      </c>
      <c r="D9" s="15" t="n">
        <v>50</v>
      </c>
    </row>
    <row r="10" customFormat="false" ht="15" hidden="false" customHeight="false" outlineLevel="0" collapsed="false">
      <c r="B10" s="6" t="s">
        <v>8</v>
      </c>
      <c r="C10" s="12" t="n">
        <v>39.3</v>
      </c>
      <c r="D10" s="13" t="n">
        <v>50</v>
      </c>
    </row>
    <row r="11" customFormat="false" ht="15" hidden="false" customHeight="false" outlineLevel="0" collapsed="false">
      <c r="B11" s="9" t="s">
        <v>9</v>
      </c>
      <c r="C11" s="14" t="n">
        <v>40.84</v>
      </c>
      <c r="D11" s="15" t="n">
        <v>50</v>
      </c>
    </row>
    <row r="12" customFormat="false" ht="15" hidden="false" customHeight="false" outlineLevel="0" collapsed="false">
      <c r="B12" s="6" t="s">
        <v>10</v>
      </c>
      <c r="C12" s="12" t="n">
        <v>42.09</v>
      </c>
      <c r="D12" s="13" t="n">
        <v>50</v>
      </c>
    </row>
    <row r="13" customFormat="false" ht="15" hidden="false" customHeight="false" outlineLevel="0" collapsed="false">
      <c r="B13" s="9" t="s">
        <v>11</v>
      </c>
      <c r="C13" s="14" t="n">
        <v>44.98</v>
      </c>
      <c r="D13" s="15" t="n">
        <v>50</v>
      </c>
    </row>
    <row r="14" customFormat="false" ht="15" hidden="false" customHeight="false" outlineLevel="0" collapsed="false">
      <c r="B14" s="6" t="s">
        <v>12</v>
      </c>
      <c r="C14" s="12" t="n">
        <v>47.28</v>
      </c>
      <c r="D14" s="13" t="n">
        <v>50</v>
      </c>
    </row>
    <row r="15" customFormat="false" ht="15" hidden="false" customHeight="false" outlineLevel="0" collapsed="false">
      <c r="B15" s="9" t="s">
        <v>13</v>
      </c>
      <c r="C15" s="16" t="n">
        <v>47.38</v>
      </c>
      <c r="D15" s="15" t="n">
        <v>50</v>
      </c>
    </row>
    <row r="16" customFormat="false" ht="15" hidden="false" customHeight="false" outlineLevel="0" collapsed="false">
      <c r="B16" s="6" t="s">
        <v>14</v>
      </c>
      <c r="C16" s="12" t="n">
        <v>50.24</v>
      </c>
      <c r="D16" s="13" t="n">
        <v>50</v>
      </c>
    </row>
    <row r="17" customFormat="false" ht="15" hidden="false" customHeight="false" outlineLevel="0" collapsed="false">
      <c r="B17" s="9" t="s">
        <v>15</v>
      </c>
      <c r="C17" s="12" t="n">
        <v>58.38</v>
      </c>
      <c r="D17" s="13" t="n">
        <v>52</v>
      </c>
    </row>
    <row r="18" customFormat="false" ht="15" hidden="false" customHeight="false" outlineLevel="0" collapsed="false">
      <c r="B18" s="18" t="s">
        <v>16</v>
      </c>
      <c r="C18" s="19" t="n">
        <f aca="false">SUM(C6:C17)</f>
        <v>535.1</v>
      </c>
      <c r="D18" s="20" t="n">
        <f aca="false">SUM(D6:D17)</f>
        <v>602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B16" activeCellId="0" sqref="B16"/>
    </sheetView>
  </sheetViews>
  <sheetFormatPr defaultColWidth="8.54296875" defaultRowHeight="14.25" zeroHeight="false" outlineLevelRow="0" outlineLevelCol="0"/>
  <cols>
    <col collapsed="false" customWidth="true" hidden="false" outlineLevel="0" max="1" min="1" style="0" width="30.88"/>
    <col collapsed="false" customWidth="true" hidden="false" outlineLevel="0" max="3" min="2" style="0" width="19.67"/>
    <col collapsed="false" customWidth="true" hidden="false" outlineLevel="0" max="4" min="4" style="0" width="26.44"/>
  </cols>
  <sheetData>
    <row r="1" customFormat="false" ht="14.25" hidden="false" customHeight="false" outlineLevel="0" collapsed="false">
      <c r="A1" s="1"/>
    </row>
    <row r="4" customFormat="false" ht="19.7" hidden="false" customHeight="false" outlineLevel="0" collapsed="false">
      <c r="B4" s="2" t="s">
        <v>0</v>
      </c>
      <c r="C4" s="2"/>
      <c r="D4" s="2"/>
    </row>
    <row r="5" customFormat="false" ht="17.35" hidden="false" customHeight="false" outlineLevel="0" collapsed="false">
      <c r="B5" s="3" t="s">
        <v>1</v>
      </c>
      <c r="C5" s="4" t="s">
        <v>2</v>
      </c>
      <c r="D5" s="5" t="s">
        <v>3</v>
      </c>
    </row>
    <row r="6" customFormat="false" ht="15" hidden="false" customHeight="false" outlineLevel="0" collapsed="false">
      <c r="B6" s="6" t="s">
        <v>4</v>
      </c>
      <c r="C6" s="7" t="n">
        <v>54.5</v>
      </c>
      <c r="D6" s="8" t="n">
        <f aca="false">35+15</f>
        <v>50</v>
      </c>
    </row>
    <row r="7" customFormat="false" ht="15" hidden="false" customHeight="false" outlineLevel="0" collapsed="false">
      <c r="B7" s="9" t="s">
        <v>5</v>
      </c>
      <c r="C7" s="10" t="n">
        <v>51.92</v>
      </c>
      <c r="D7" s="11" t="n">
        <v>50</v>
      </c>
    </row>
    <row r="8" customFormat="false" ht="15" hidden="false" customHeight="false" outlineLevel="0" collapsed="false">
      <c r="B8" s="6" t="s">
        <v>6</v>
      </c>
      <c r="C8" s="12" t="n">
        <v>53.1</v>
      </c>
      <c r="D8" s="13" t="n">
        <v>50</v>
      </c>
    </row>
    <row r="9" customFormat="false" ht="15" hidden="false" customHeight="false" outlineLevel="0" collapsed="false">
      <c r="B9" s="9" t="s">
        <v>7</v>
      </c>
      <c r="C9" s="14" t="n">
        <v>54.34</v>
      </c>
      <c r="D9" s="15" t="n">
        <v>51</v>
      </c>
    </row>
    <row r="10" customFormat="false" ht="15" hidden="false" customHeight="false" outlineLevel="0" collapsed="false">
      <c r="B10" s="6" t="s">
        <v>8</v>
      </c>
      <c r="C10" s="12" t="n">
        <v>57.63</v>
      </c>
      <c r="D10" s="13" t="n">
        <v>51</v>
      </c>
    </row>
    <row r="11" customFormat="false" ht="15" hidden="false" customHeight="false" outlineLevel="0" collapsed="false">
      <c r="B11" s="9" t="s">
        <v>9</v>
      </c>
      <c r="C11" s="14" t="n">
        <v>84.91</v>
      </c>
      <c r="D11" s="15" t="n">
        <v>86</v>
      </c>
    </row>
    <row r="12" customFormat="false" ht="15" hidden="false" customHeight="false" outlineLevel="0" collapsed="false">
      <c r="B12" s="6" t="s">
        <v>10</v>
      </c>
      <c r="C12" s="12" t="n">
        <v>156.62</v>
      </c>
      <c r="D12" s="13" t="n">
        <v>180</v>
      </c>
    </row>
    <row r="13" customFormat="false" ht="15" hidden="false" customHeight="false" outlineLevel="0" collapsed="false">
      <c r="B13" s="9" t="s">
        <v>11</v>
      </c>
      <c r="C13" s="14" t="n">
        <v>185.3</v>
      </c>
      <c r="D13" s="15" t="n">
        <v>230</v>
      </c>
    </row>
    <row r="14" customFormat="false" ht="15" hidden="false" customHeight="false" outlineLevel="0" collapsed="false">
      <c r="B14" s="6" t="s">
        <v>12</v>
      </c>
      <c r="C14" s="12" t="n">
        <v>292.3</v>
      </c>
      <c r="D14" s="13" t="n">
        <v>375</v>
      </c>
    </row>
    <row r="15" customFormat="false" ht="15" hidden="false" customHeight="false" outlineLevel="0" collapsed="false">
      <c r="B15" s="9" t="s">
        <v>13</v>
      </c>
      <c r="C15" s="16" t="n">
        <v>129.72</v>
      </c>
      <c r="D15" s="15" t="n">
        <v>171</v>
      </c>
    </row>
    <row r="16" customFormat="false" ht="15" hidden="false" customHeight="false" outlineLevel="0" collapsed="false">
      <c r="B16" s="6" t="s">
        <v>14</v>
      </c>
      <c r="C16" s="12" t="n">
        <v>99.88</v>
      </c>
      <c r="D16" s="13" t="n">
        <v>126</v>
      </c>
    </row>
    <row r="17" customFormat="false" ht="15" hidden="false" customHeight="false" outlineLevel="0" collapsed="false">
      <c r="B17" s="9" t="s">
        <v>15</v>
      </c>
      <c r="C17" s="16" t="n">
        <v>119.75</v>
      </c>
      <c r="D17" s="15" t="n">
        <v>150</v>
      </c>
    </row>
    <row r="18" customFormat="false" ht="15" hidden="false" customHeight="false" outlineLevel="0" collapsed="false">
      <c r="B18" s="18" t="s">
        <v>16</v>
      </c>
      <c r="C18" s="19" t="n">
        <f aca="false">SUM(C6:C17)</f>
        <v>1339.97</v>
      </c>
      <c r="D18" s="20" t="n">
        <f aca="false">SUM(D6:D17)</f>
        <v>1570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17" activeCellId="0" sqref="C17"/>
    </sheetView>
  </sheetViews>
  <sheetFormatPr defaultColWidth="8.54296875" defaultRowHeight="14.25" zeroHeight="false" outlineLevelRow="0" outlineLevelCol="0"/>
  <cols>
    <col collapsed="false" customWidth="true" hidden="false" outlineLevel="0" max="1" min="1" style="0" width="30.88"/>
    <col collapsed="false" customWidth="true" hidden="false" outlineLevel="0" max="3" min="2" style="0" width="19.67"/>
    <col collapsed="false" customWidth="true" hidden="false" outlineLevel="0" max="4" min="4" style="0" width="26.44"/>
  </cols>
  <sheetData>
    <row r="1" customFormat="false" ht="14.25" hidden="false" customHeight="false" outlineLevel="0" collapsed="false">
      <c r="A1" s="1"/>
    </row>
    <row r="4" customFormat="false" ht="19.7" hidden="false" customHeight="false" outlineLevel="0" collapsed="false">
      <c r="B4" s="2" t="s">
        <v>0</v>
      </c>
      <c r="C4" s="2"/>
      <c r="D4" s="2"/>
    </row>
    <row r="5" customFormat="false" ht="17.35" hidden="false" customHeight="false" outlineLevel="0" collapsed="false">
      <c r="B5" s="3" t="s">
        <v>1</v>
      </c>
      <c r="C5" s="4" t="s">
        <v>2</v>
      </c>
      <c r="D5" s="5" t="s">
        <v>3</v>
      </c>
    </row>
    <row r="6" customFormat="false" ht="15" hidden="false" customHeight="false" outlineLevel="0" collapsed="false">
      <c r="B6" s="6" t="s">
        <v>4</v>
      </c>
      <c r="C6" s="7" t="n">
        <v>51.63</v>
      </c>
      <c r="D6" s="8" t="n">
        <v>50</v>
      </c>
    </row>
    <row r="7" customFormat="false" ht="15" hidden="false" customHeight="false" outlineLevel="0" collapsed="false">
      <c r="B7" s="9" t="s">
        <v>5</v>
      </c>
      <c r="C7" s="21" t="n">
        <v>55.8</v>
      </c>
      <c r="D7" s="11" t="n">
        <v>57</v>
      </c>
    </row>
    <row r="8" customFormat="false" ht="15" hidden="false" customHeight="false" outlineLevel="0" collapsed="false">
      <c r="B8" s="6" t="s">
        <v>6</v>
      </c>
      <c r="C8" s="12" t="n">
        <v>82.05</v>
      </c>
      <c r="D8" s="13" t="n">
        <v>88</v>
      </c>
    </row>
    <row r="9" customFormat="false" ht="15" hidden="false" customHeight="false" outlineLevel="0" collapsed="false">
      <c r="B9" s="9" t="s">
        <v>7</v>
      </c>
      <c r="C9" s="14" t="n">
        <v>121.48</v>
      </c>
      <c r="D9" s="15" t="n">
        <v>142</v>
      </c>
    </row>
    <row r="10" customFormat="false" ht="15" hidden="false" customHeight="false" outlineLevel="0" collapsed="false">
      <c r="B10" s="6" t="s">
        <v>8</v>
      </c>
      <c r="C10" s="12" t="n">
        <v>114.46</v>
      </c>
      <c r="D10" s="13" t="n">
        <v>133</v>
      </c>
    </row>
    <row r="11" customFormat="false" ht="15" hidden="false" customHeight="false" outlineLevel="0" collapsed="false">
      <c r="B11" s="9" t="s">
        <v>9</v>
      </c>
      <c r="C11" s="14" t="n">
        <v>71.34</v>
      </c>
      <c r="D11" s="15" t="n">
        <v>78</v>
      </c>
    </row>
    <row r="12" customFormat="false" ht="15" hidden="false" customHeight="false" outlineLevel="0" collapsed="false">
      <c r="B12" s="6" t="s">
        <v>10</v>
      </c>
      <c r="C12" s="12" t="n">
        <v>200.33</v>
      </c>
      <c r="D12" s="13" t="n">
        <v>248</v>
      </c>
    </row>
    <row r="13" customFormat="false" ht="15" hidden="false" customHeight="false" outlineLevel="0" collapsed="false">
      <c r="B13" s="9" t="s">
        <v>11</v>
      </c>
      <c r="C13" s="14" t="n">
        <v>134.1</v>
      </c>
      <c r="D13" s="15" t="n">
        <v>161</v>
      </c>
    </row>
    <row r="14" customFormat="false" ht="15" hidden="false" customHeight="false" outlineLevel="0" collapsed="false">
      <c r="B14" s="6" t="s">
        <v>12</v>
      </c>
      <c r="C14" s="12" t="n">
        <v>198.08</v>
      </c>
      <c r="D14" s="13" t="n">
        <v>245</v>
      </c>
    </row>
    <row r="15" customFormat="false" ht="15" hidden="false" customHeight="false" outlineLevel="0" collapsed="false">
      <c r="B15" s="9" t="s">
        <v>13</v>
      </c>
      <c r="C15" s="14" t="n">
        <v>119.3</v>
      </c>
      <c r="D15" s="15" t="n">
        <v>141</v>
      </c>
    </row>
    <row r="16" customFormat="false" ht="15" hidden="false" customHeight="false" outlineLevel="0" collapsed="false">
      <c r="B16" s="6" t="s">
        <v>14</v>
      </c>
      <c r="C16" s="12" t="n">
        <v>103.67</v>
      </c>
      <c r="D16" s="13" t="n">
        <v>118</v>
      </c>
    </row>
    <row r="17" customFormat="false" ht="15" hidden="false" customHeight="false" outlineLevel="0" collapsed="false">
      <c r="B17" s="9" t="s">
        <v>15</v>
      </c>
      <c r="C17" s="16" t="n">
        <v>118.6</v>
      </c>
      <c r="D17" s="15" t="n">
        <v>136</v>
      </c>
    </row>
    <row r="18" customFormat="false" ht="15" hidden="false" customHeight="false" outlineLevel="0" collapsed="false">
      <c r="B18" s="18" t="s">
        <v>16</v>
      </c>
      <c r="C18" s="19" t="n">
        <f aca="false">SUM(C6:C17)</f>
        <v>1370.84</v>
      </c>
      <c r="D18" s="20" t="n">
        <f aca="false">SUM(D6:D17)</f>
        <v>1597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ColWidth="8.54296875" defaultRowHeight="14.25" zeroHeight="false" outlineLevelRow="0" outlineLevelCol="0"/>
  <cols>
    <col collapsed="false" customWidth="true" hidden="false" outlineLevel="0" max="1" min="1" style="0" width="30.88"/>
    <col collapsed="false" customWidth="true" hidden="false" outlineLevel="0" max="3" min="2" style="0" width="19.67"/>
    <col collapsed="false" customWidth="true" hidden="false" outlineLevel="0" max="4" min="4" style="0" width="26.44"/>
  </cols>
  <sheetData>
    <row r="1" customFormat="false" ht="14.25" hidden="false" customHeight="false" outlineLevel="0" collapsed="false">
      <c r="A1" s="1"/>
    </row>
    <row r="4" customFormat="false" ht="19.7" hidden="false" customHeight="false" outlineLevel="0" collapsed="false">
      <c r="B4" s="2" t="s">
        <v>0</v>
      </c>
      <c r="C4" s="2"/>
      <c r="D4" s="2"/>
    </row>
    <row r="5" customFormat="false" ht="17.35" hidden="false" customHeight="false" outlineLevel="0" collapsed="false">
      <c r="B5" s="3" t="s">
        <v>1</v>
      </c>
      <c r="C5" s="4" t="s">
        <v>2</v>
      </c>
      <c r="D5" s="5" t="s">
        <v>3</v>
      </c>
    </row>
    <row r="6" customFormat="false" ht="15" hidden="false" customHeight="false" outlineLevel="0" collapsed="false">
      <c r="B6" s="6" t="s">
        <v>4</v>
      </c>
      <c r="C6" s="7" t="n">
        <v>50.78</v>
      </c>
      <c r="D6" s="8" t="n">
        <v>50</v>
      </c>
    </row>
    <row r="7" customFormat="false" ht="15" hidden="false" customHeight="false" outlineLevel="0" collapsed="false">
      <c r="B7" s="9" t="s">
        <v>5</v>
      </c>
      <c r="C7" s="21" t="n">
        <v>86.22</v>
      </c>
      <c r="D7" s="11" t="n">
        <v>98</v>
      </c>
    </row>
    <row r="8" customFormat="false" ht="15" hidden="false" customHeight="false" outlineLevel="0" collapsed="false">
      <c r="B8" s="6" t="s">
        <v>6</v>
      </c>
      <c r="C8" s="12" t="n">
        <v>94.8</v>
      </c>
      <c r="D8" s="13" t="n">
        <v>110</v>
      </c>
    </row>
    <row r="9" customFormat="false" ht="15" hidden="false" customHeight="false" outlineLevel="0" collapsed="false">
      <c r="B9" s="9" t="s">
        <v>7</v>
      </c>
      <c r="C9" s="14" t="n">
        <v>85.09</v>
      </c>
      <c r="D9" s="15" t="n">
        <v>96</v>
      </c>
    </row>
    <row r="10" customFormat="false" ht="15" hidden="false" customHeight="false" outlineLevel="0" collapsed="false">
      <c r="B10" s="6" t="s">
        <v>8</v>
      </c>
      <c r="C10" s="12" t="n">
        <v>231.49</v>
      </c>
      <c r="D10" s="13" t="n">
        <v>287</v>
      </c>
    </row>
    <row r="11" customFormat="false" ht="15" hidden="false" customHeight="false" outlineLevel="0" collapsed="false">
      <c r="B11" s="9" t="s">
        <v>9</v>
      </c>
      <c r="C11" s="14"/>
      <c r="D11" s="15"/>
    </row>
    <row r="12" customFormat="false" ht="15" hidden="false" customHeight="false" outlineLevel="0" collapsed="false">
      <c r="B12" s="6" t="s">
        <v>10</v>
      </c>
      <c r="C12" s="12"/>
      <c r="D12" s="13"/>
    </row>
    <row r="13" customFormat="false" ht="15" hidden="false" customHeight="false" outlineLevel="0" collapsed="false">
      <c r="B13" s="9" t="s">
        <v>11</v>
      </c>
      <c r="C13" s="14"/>
      <c r="D13" s="15"/>
    </row>
    <row r="14" customFormat="false" ht="15" hidden="false" customHeight="false" outlineLevel="0" collapsed="false">
      <c r="B14" s="6" t="s">
        <v>12</v>
      </c>
      <c r="C14" s="12"/>
      <c r="D14" s="13"/>
    </row>
    <row r="15" customFormat="false" ht="15" hidden="false" customHeight="false" outlineLevel="0" collapsed="false">
      <c r="B15" s="9" t="s">
        <v>13</v>
      </c>
      <c r="C15" s="14"/>
      <c r="D15" s="15"/>
    </row>
    <row r="16" customFormat="false" ht="15" hidden="false" customHeight="false" outlineLevel="0" collapsed="false">
      <c r="B16" s="6" t="s">
        <v>14</v>
      </c>
      <c r="C16" s="12"/>
      <c r="D16" s="13"/>
    </row>
    <row r="17" customFormat="false" ht="15" hidden="false" customHeight="false" outlineLevel="0" collapsed="false">
      <c r="B17" s="9" t="s">
        <v>15</v>
      </c>
      <c r="C17" s="16"/>
      <c r="D17" s="15"/>
    </row>
    <row r="18" customFormat="false" ht="15" hidden="false" customHeight="false" outlineLevel="0" collapsed="false">
      <c r="B18" s="18" t="s">
        <v>16</v>
      </c>
      <c r="C18" s="19" t="n">
        <f aca="false">SUM(C6:C17)</f>
        <v>548.38</v>
      </c>
      <c r="D18" s="20" t="n">
        <f aca="false">SUM(D6:D17)</f>
        <v>641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false" showRowColHeaders="true" showZeros="true" rightToLeft="false" tabSelected="true" showOutlineSymbols="true" defaultGridColor="true" view="normal" topLeftCell="C1" colorId="64" zoomScale="99" zoomScaleNormal="99" zoomScalePageLayoutView="100" workbookViewId="0">
      <selection pane="topLeft" activeCell="Q24" activeCellId="0" sqref="Q24"/>
    </sheetView>
  </sheetViews>
  <sheetFormatPr defaultColWidth="9.109375" defaultRowHeight="14.25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1"/>
    </row>
    <row r="4" customFormat="false" ht="22.5" hidden="false" customHeight="true" outlineLevel="0" collapsed="false">
      <c r="B4" s="2" t="s">
        <v>0</v>
      </c>
      <c r="C4" s="2"/>
      <c r="D4" s="2"/>
    </row>
    <row r="5" customFormat="false" ht="17.35" hidden="false" customHeight="false" outlineLevel="0" collapsed="false">
      <c r="A5" s="22"/>
      <c r="B5" s="3" t="s">
        <v>1</v>
      </c>
      <c r="C5" s="23" t="s">
        <v>2</v>
      </c>
      <c r="D5" s="5" t="s">
        <v>3</v>
      </c>
    </row>
    <row r="6" customFormat="false" ht="15" hidden="false" customHeight="false" outlineLevel="0" collapsed="false">
      <c r="B6" s="24" t="s">
        <v>17</v>
      </c>
      <c r="C6" s="25" t="n">
        <v>149.66</v>
      </c>
      <c r="D6" s="25" t="n">
        <v>183</v>
      </c>
    </row>
    <row r="7" customFormat="false" ht="15" hidden="false" customHeight="false" outlineLevel="0" collapsed="false">
      <c r="B7" s="26" t="s">
        <v>18</v>
      </c>
      <c r="C7" s="27" t="n">
        <v>53.93</v>
      </c>
      <c r="D7" s="27" t="n">
        <v>55</v>
      </c>
    </row>
    <row r="8" customFormat="false" ht="15" hidden="false" customHeight="false" outlineLevel="0" collapsed="false">
      <c r="B8" s="24" t="s">
        <v>19</v>
      </c>
      <c r="C8" s="25" t="n">
        <v>74.81</v>
      </c>
      <c r="D8" s="25" t="n">
        <v>82</v>
      </c>
    </row>
    <row r="9" customFormat="false" ht="15" hidden="false" customHeight="false" outlineLevel="0" collapsed="false">
      <c r="B9" s="24" t="s">
        <v>20</v>
      </c>
      <c r="C9" s="25" t="n">
        <v>76.74</v>
      </c>
      <c r="D9" s="25" t="n">
        <v>85</v>
      </c>
    </row>
    <row r="10" customFormat="false" ht="15" hidden="false" customHeight="false" outlineLevel="0" collapsed="false">
      <c r="B10" s="26" t="s">
        <v>21</v>
      </c>
      <c r="C10" s="27" t="n">
        <v>117.63</v>
      </c>
      <c r="D10" s="27" t="n">
        <v>139</v>
      </c>
    </row>
    <row r="11" customFormat="false" ht="15" hidden="false" customHeight="false" outlineLevel="0" collapsed="false">
      <c r="B11" s="24" t="s">
        <v>22</v>
      </c>
      <c r="C11" s="25" t="n">
        <v>350.65</v>
      </c>
      <c r="D11" s="25" t="n">
        <v>423</v>
      </c>
    </row>
    <row r="12" customFormat="false" ht="15" hidden="false" customHeight="false" outlineLevel="0" collapsed="false">
      <c r="B12" s="26" t="s">
        <v>23</v>
      </c>
      <c r="C12" s="27" t="n">
        <v>312.51</v>
      </c>
      <c r="D12" s="27" t="n">
        <v>367</v>
      </c>
    </row>
    <row r="13" customFormat="false" ht="15" hidden="false" customHeight="false" outlineLevel="0" collapsed="false">
      <c r="B13" s="24" t="s">
        <v>24</v>
      </c>
      <c r="C13" s="25" t="n">
        <v>198.31</v>
      </c>
      <c r="D13" s="25" t="n">
        <v>219</v>
      </c>
    </row>
    <row r="14" customFormat="false" ht="15" hidden="false" customHeight="false" outlineLevel="0" collapsed="false">
      <c r="B14" s="26" t="s">
        <v>25</v>
      </c>
      <c r="C14" s="27" t="n">
        <v>179.85</v>
      </c>
      <c r="D14" s="27" t="n">
        <v>209</v>
      </c>
    </row>
    <row r="15" customFormat="false" ht="15" hidden="false" customHeight="false" outlineLevel="0" collapsed="false">
      <c r="B15" s="24" t="s">
        <v>26</v>
      </c>
      <c r="C15" s="25" t="n">
        <v>90.47</v>
      </c>
      <c r="D15" s="25" t="n">
        <v>84</v>
      </c>
    </row>
    <row r="16" customFormat="false" ht="15" hidden="false" customHeight="false" outlineLevel="0" collapsed="false">
      <c r="B16" s="26" t="s">
        <v>27</v>
      </c>
      <c r="C16" s="27" t="n">
        <v>48.77</v>
      </c>
      <c r="D16" s="27" t="n">
        <v>30</v>
      </c>
    </row>
    <row r="17" customFormat="false" ht="15" hidden="false" customHeight="false" outlineLevel="0" collapsed="false">
      <c r="B17" s="24" t="s">
        <v>28</v>
      </c>
      <c r="C17" s="25" t="n">
        <v>113.07</v>
      </c>
      <c r="D17" s="25" t="n">
        <v>112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F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4" activeCellId="0" sqref="M14"/>
    </sheetView>
  </sheetViews>
  <sheetFormatPr defaultColWidth="9.109375" defaultRowHeight="15" zeroHeight="false" outlineLevelRow="0" outlineLevelCol="0"/>
  <cols>
    <col collapsed="false" customWidth="true" hidden="false" outlineLevel="0" max="1" min="1" style="28" width="8.34"/>
    <col collapsed="false" customWidth="true" hidden="false" outlineLevel="0" max="2" min="2" style="28" width="21.56"/>
    <col collapsed="false" customWidth="true" hidden="false" outlineLevel="0" max="3" min="3" style="10" width="21.88"/>
    <col collapsed="false" customWidth="true" hidden="false" outlineLevel="0" max="4" min="4" style="28" width="27.44"/>
    <col collapsed="false" customWidth="true" hidden="false" outlineLevel="0" max="6" min="5" style="28" width="22.67"/>
    <col collapsed="false" customWidth="false" hidden="false" outlineLevel="0" max="16384" min="7" style="28" width="9.11"/>
  </cols>
  <sheetData>
    <row r="4" customFormat="false" ht="27.75" hidden="false" customHeight="true" outlineLevel="0" collapsed="false">
      <c r="B4" s="2" t="s">
        <v>0</v>
      </c>
      <c r="C4" s="2"/>
      <c r="D4" s="2"/>
      <c r="F4" s="29"/>
    </row>
    <row r="5" customFormat="false" ht="15" hidden="false" customHeight="false" outlineLevel="0" collapsed="false">
      <c r="A5" s="10"/>
      <c r="B5" s="30" t="s">
        <v>29</v>
      </c>
      <c r="C5" s="31" t="s">
        <v>30</v>
      </c>
      <c r="D5" s="32" t="s">
        <v>31</v>
      </c>
    </row>
    <row r="6" customFormat="false" ht="15" hidden="false" customHeight="false" outlineLevel="0" collapsed="false">
      <c r="A6" s="10"/>
      <c r="B6" s="9" t="n">
        <v>2019</v>
      </c>
      <c r="C6" s="33"/>
      <c r="D6" s="17"/>
    </row>
    <row r="7" customFormat="false" ht="15" hidden="false" customHeight="false" outlineLevel="0" collapsed="false">
      <c r="A7" s="10"/>
      <c r="B7" s="6" t="n">
        <v>2020</v>
      </c>
      <c r="C7" s="34" t="n">
        <f aca="false">'2020'!C17</f>
        <v>39.61</v>
      </c>
      <c r="D7" s="13" t="n">
        <f aca="false">'2020'!D18</f>
        <v>50</v>
      </c>
    </row>
    <row r="8" customFormat="false" ht="15" hidden="false" customHeight="false" outlineLevel="0" collapsed="false">
      <c r="A8" s="10"/>
      <c r="B8" s="9" t="n">
        <v>2021</v>
      </c>
      <c r="C8" s="35" t="n">
        <f aca="false">'2021'!C18</f>
        <v>535.1</v>
      </c>
      <c r="D8" s="36" t="n">
        <f aca="false">'2021'!D18</f>
        <v>602</v>
      </c>
    </row>
    <row r="9" customFormat="false" ht="15" hidden="false" customHeight="false" outlineLevel="0" collapsed="false">
      <c r="A9" s="10"/>
      <c r="B9" s="6" t="n">
        <v>2022</v>
      </c>
      <c r="C9" s="37" t="n">
        <v>1339.97</v>
      </c>
      <c r="D9" s="13" t="n">
        <v>1570</v>
      </c>
    </row>
    <row r="10" customFormat="false" ht="15" hidden="false" customHeight="false" outlineLevel="0" collapsed="false">
      <c r="A10" s="10"/>
      <c r="B10" s="9" t="n">
        <v>2023</v>
      </c>
      <c r="C10" s="38"/>
      <c r="D10" s="17"/>
    </row>
    <row r="11" customFormat="false" ht="15" hidden="false" customHeight="false" outlineLevel="0" collapsed="false">
      <c r="A11" s="10"/>
      <c r="B11" s="6" t="n">
        <v>2024</v>
      </c>
      <c r="C11" s="39"/>
      <c r="D11" s="13"/>
    </row>
    <row r="12" customFormat="false" ht="15" hidden="false" customHeight="false" outlineLevel="0" collapsed="false">
      <c r="B12" s="9" t="n">
        <v>2025</v>
      </c>
      <c r="C12" s="38"/>
      <c r="D12" s="17"/>
    </row>
    <row r="13" customFormat="false" ht="15" hidden="false" customHeight="false" outlineLevel="0" collapsed="false">
      <c r="B13" s="6" t="n">
        <v>2026</v>
      </c>
      <c r="C13" s="39"/>
      <c r="D13" s="13"/>
    </row>
    <row r="14" customFormat="false" ht="15" hidden="false" customHeight="false" outlineLevel="0" collapsed="false">
      <c r="B14" s="9" t="n">
        <v>2027</v>
      </c>
      <c r="C14" s="38"/>
      <c r="D14" s="17"/>
    </row>
    <row r="15" customFormat="false" ht="15" hidden="false" customHeight="false" outlineLevel="0" collapsed="false">
      <c r="B15" s="6" t="n">
        <v>2028</v>
      </c>
      <c r="C15" s="39"/>
      <c r="D15" s="13"/>
    </row>
    <row r="16" customFormat="false" ht="15" hidden="false" customHeight="false" outlineLevel="0" collapsed="false">
      <c r="B16" s="40" t="n">
        <v>2029</v>
      </c>
      <c r="C16" s="41"/>
      <c r="D16" s="42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LibreOffice/24.2.2.2$Windows_X86_64 LibreOffice_project/d56cc158d8a96260b836f100ef4b4ef25d6f1a01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2013-09-10T13:21:21Z</dcterms:created>
  <dc:creator>Juuh</dc:creator>
  <dc:description/>
  <dc:language>pt-BR</dc:language>
  <cp:lastModifiedBy/>
  <dcterms:modified xsi:type="dcterms:W3CDTF">2025-03-04T22:51:49Z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