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Moradia Indígena e Quilombola\Apartamento 402\"/>
    </mc:Choice>
  </mc:AlternateContent>
  <bookViews>
    <workbookView xWindow="0" yWindow="0" windowWidth="23040" windowHeight="9372" activeTab="6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2025" sheetId="18" r:id="rId6"/>
    <sheet name="GRAFICO" sheetId="6" r:id="rId7"/>
    <sheet name="HISTORICO" sheetId="1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7" l="1"/>
  <c r="C18" i="17"/>
  <c r="C18" i="16" l="1"/>
  <c r="D18" i="16"/>
  <c r="D6" i="15" l="1"/>
  <c r="D18" i="15" s="1"/>
  <c r="C18" i="15"/>
  <c r="D18" i="14" l="1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<sst xmlns="http://schemas.openxmlformats.org/spreadsheetml/2006/main" count="122" uniqueCount="32">
  <si>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</si>
  <si>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</si>
  <si>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</si>
  <si>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</si>
  <si>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</si>
  <si>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</si>
  <si>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</si>
  <si>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</si>
  <si>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</si>
  <si>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</si>
  <si>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</si>
  <si>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</si>
  <si>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</si>
  <si>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</si>
  <si>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</si>
  <si>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</si>
  <si>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</si>
  <si>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</si>
  <si>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</si>
  <si>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402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</si>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</sst>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2" applyFont="1" applyBorder="1" applyAlignment="1"/>
    <xf numFmtId="43" fontId="3" fillId="3" borderId="0" xfId="2" applyFont="1" applyFill="1" applyBorder="1" applyAlignme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331672043061163E-3"/>
          <c:y val="8.9527611131941867E-2"/>
          <c:w val="0.94363103469769793"/>
          <c:h val="0.75842046724226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772474240373016E-2"/>
                  <c:y val="3.7398450193725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133944045867499E-2"/>
                  <c:y val="2.402277840269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84317367612085E-2"/>
                  <c:y val="4.7960671582718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022283212039844E-2"/>
                  <c:y val="6.4028975544723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C7-4AB2-81AA-876C5EB347F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788872814643628E-2"/>
                  <c:y val="6.3424624005332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2180142760372354E-2"/>
                  <c:y val="5.004738990959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0EC-458A-A213-F79A7EE92AFC}"/>
                </c:ext>
                <c:ext xmlns:c15="http://schemas.microsoft.com/office/drawing/2012/chart" uri="{CE6537A1-D6FC-4f65-9D91-7224C49458BB}">
                  <c15:layout>
                    <c:manualLayout>
                      <c:w val="9.1030193547676427E-2"/>
                      <c:h val="8.9895013123359582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4.6315366622640047E-2"/>
                  <c:y val="4.5710692413448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659414700097122E-2"/>
                  <c:y val="-3.5174509436320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3759826437314242E-2"/>
                  <c:y val="3.5507280339957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6553985942720456E-2"/>
                  <c:y val="-3.19384556097154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463663214985518E-2"/>
                  <c:y val="3.0599300087489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C7-4AB2-81AA-876C5EB347F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6852469898788204E-2"/>
                  <c:y val="-3.2464171145273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90.3</c:v>
                </c:pt>
                <c:pt idx="1">
                  <c:v>49.37</c:v>
                </c:pt>
                <c:pt idx="2">
                  <c:v>70.97</c:v>
                </c:pt>
                <c:pt idx="3">
                  <c:v>34.93</c:v>
                </c:pt>
                <c:pt idx="4">
                  <c:v>45.52</c:v>
                </c:pt>
                <c:pt idx="5">
                  <c:v>70.13</c:v>
                </c:pt>
                <c:pt idx="6">
                  <c:v>63.47</c:v>
                </c:pt>
                <c:pt idx="7">
                  <c:v>57.01</c:v>
                </c:pt>
                <c:pt idx="8">
                  <c:v>79.47</c:v>
                </c:pt>
                <c:pt idx="9">
                  <c:v>94.35</c:v>
                </c:pt>
                <c:pt idx="10">
                  <c:v>50.35</c:v>
                </c:pt>
                <c:pt idx="11">
                  <c:v>73.930000000000007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4823536"/>
        <c:axId val="208483550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7631306015570685E-2"/>
                  <c:y val="-3.3033370828646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58304714633812E-2"/>
                  <c:y val="-4.3951016539599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52587725819411E-2"/>
                  <c:y val="-4.6119755863850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310261483974391E-2"/>
                  <c:y val="-6.8914562762988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302234447538229E-2"/>
                  <c:y val="-7.588166062575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48148385410205E-2"/>
                  <c:y val="-3.3174759405074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882063030468229E-2"/>
                  <c:y val="-4.6402272632587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0525877258194013E-2"/>
                  <c:y val="3.985908011498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7759287655590357E-2"/>
                  <c:y val="-3.62696850393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137174078668563E-2"/>
                  <c:y val="3.669359038453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492984298261284E-2"/>
                  <c:y val="3.029178644336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0060558394385705E-3"/>
                  <c:y val="-3.05977377827771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104</c:v>
                </c:pt>
                <c:pt idx="1">
                  <c:v>49</c:v>
                </c:pt>
                <c:pt idx="2">
                  <c:v>77</c:v>
                </c:pt>
                <c:pt idx="3">
                  <c:v>30</c:v>
                </c:pt>
                <c:pt idx="4">
                  <c:v>43</c:v>
                </c:pt>
                <c:pt idx="5">
                  <c:v>73</c:v>
                </c:pt>
                <c:pt idx="6">
                  <c:v>61</c:v>
                </c:pt>
                <c:pt idx="7">
                  <c:v>49</c:v>
                </c:pt>
                <c:pt idx="8">
                  <c:v>83</c:v>
                </c:pt>
                <c:pt idx="9">
                  <c:v>89</c:v>
                </c:pt>
                <c:pt idx="10">
                  <c:v>32</c:v>
                </c:pt>
                <c:pt idx="11">
                  <c:v>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4822992"/>
        <c:axId val="2084827888"/>
      </c:lineChart>
      <c:catAx>
        <c:axId val="208482353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2084835504"/>
        <c:crosses val="autoZero"/>
        <c:auto val="1"/>
        <c:lblAlgn val="ctr"/>
        <c:lblOffset val="200"/>
        <c:noMultiLvlLbl val="0"/>
      </c:catAx>
      <c:valAx>
        <c:axId val="208483550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2084823536"/>
        <c:crosses val="autoZero"/>
        <c:crossBetween val="between"/>
      </c:valAx>
      <c:valAx>
        <c:axId val="2084827888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2084822992"/>
        <c:crosses val="max"/>
        <c:crossBetween val="between"/>
      </c:valAx>
      <c:catAx>
        <c:axId val="208482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848278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31392022030186"/>
          <c:y val="7.3712400533266664E-2"/>
          <c:w val="0.19986659405185372"/>
          <c:h val="0.1206872392036004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62042301907294E-2"/>
          <c:y val="5.048357591664699E-2"/>
          <c:w val="0.92225329698868663"/>
          <c:h val="0.8032879980911475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9.5103647408653277E-3"/>
                  <c:y val="-1.76340836183356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R$23,57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331863770832089E-2"/>
                  <c:y val="1.6047085023463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R$2.381,84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1424155827230056"/>
                  <c:y val="6.03321933243193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R$2.830,08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1684384674362498"/>
                  <c:y val="3.21809697218169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R$1.296,01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8898913677456985E-2"/>
                  <c:y val="3.512431400620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586161891462812E-2"/>
                  <c:y val="2.1281350247885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097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097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7AB-49A4-AD36-3349197A74E8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HISTORICO!$C$7:$C$11</c:f>
              <c:numCache>
                <c:formatCode>"R$"#,##0.00</c:formatCode>
                <c:ptCount val="5"/>
                <c:pt idx="0">
                  <c:v>23.57</c:v>
                </c:pt>
                <c:pt idx="1">
                  <c:v>2381.84</c:v>
                </c:pt>
                <c:pt idx="2">
                  <c:v>2830.08</c:v>
                </c:pt>
                <c:pt idx="3">
                  <c:v>1296.01</c:v>
                </c:pt>
                <c:pt idx="4">
                  <c:v>768.99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824080"/>
        <c:axId val="208482843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1709190488149058E-2"/>
                  <c:y val="-3.530581404597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891019028351036"/>
                  <c:y val="-4.5398870595720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4138370062233807E-2"/>
                  <c:y val="-3.2162835706142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7116076637767E-2"/>
                  <c:y val="-1.0676316975529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738808690580345E-2"/>
                  <c:y val="-6.47795275590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4925704218818208E-3"/>
                  <c:y val="2.1539442986293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53E-2"/>
                  <c:y val="1.324420384951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F7AB-49A4-AD36-3349197A74E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HISTORICO!$D$7:$D$11</c:f>
              <c:numCache>
                <c:formatCode>0.00</c:formatCode>
                <c:ptCount val="5"/>
                <c:pt idx="0" formatCode="#,##0">
                  <c:v>30</c:v>
                </c:pt>
                <c:pt idx="1">
                  <c:v>2596</c:v>
                </c:pt>
                <c:pt idx="2" formatCode="#,##0">
                  <c:v>3223</c:v>
                </c:pt>
                <c:pt idx="3" formatCode="#,##0">
                  <c:v>1505</c:v>
                </c:pt>
                <c:pt idx="4" formatCode="#,##0">
                  <c:v>775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832784"/>
        <c:axId val="2084832240"/>
      </c:lineChart>
      <c:catAx>
        <c:axId val="20848240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2084828432"/>
        <c:crosses val="autoZero"/>
        <c:auto val="1"/>
        <c:lblAlgn val="ctr"/>
        <c:lblOffset val="100"/>
        <c:noMultiLvlLbl val="0"/>
      </c:catAx>
      <c:valAx>
        <c:axId val="208482843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2084824080"/>
        <c:crosses val="autoZero"/>
        <c:crossBetween val="between"/>
      </c:valAx>
      <c:valAx>
        <c:axId val="208483224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2084832784"/>
        <c:crosses val="max"/>
        <c:crossBetween val="between"/>
      </c:valAx>
      <c:catAx>
        <c:axId val="208483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848322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6542127244563431E-2"/>
          <c:y val="5.5022984301541171E-2"/>
          <c:w val="0.33220978935170015"/>
          <c:h val="0.1595137728996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47" footer="0.314960620000003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266702</xdr:colOff>
      <xdr:row>3</xdr:row>
      <xdr:rowOff>180975</xdr:rowOff>
    </xdr:from>
    <xdr:to>
      <xdr:col>15</xdr:col>
      <xdr:colOff>542925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/>
      <c r="D6" s="29"/>
    </row>
    <row r="7" spans="1:4" ht="15.6" x14ac:dyDescent="0.3">
      <c r="B7" s="11" t="s">
        <v>5</v>
      </c>
      <c r="C7" s="30"/>
      <c r="D7" s="31"/>
    </row>
    <row r="8" spans="1:4" ht="15.6" x14ac:dyDescent="0.3">
      <c r="B8" s="13" t="s">
        <v>6</v>
      </c>
      <c r="C8" s="19"/>
      <c r="D8" s="14"/>
    </row>
    <row r="9" spans="1:4" ht="15.6" x14ac:dyDescent="0.3">
      <c r="B9" s="11" t="s">
        <v>7</v>
      </c>
      <c r="C9" s="24"/>
      <c r="D9" s="25"/>
    </row>
    <row r="10" spans="1:4" ht="15.6" x14ac:dyDescent="0.3">
      <c r="B10" s="13" t="s">
        <v>8</v>
      </c>
      <c r="C10" s="19"/>
      <c r="D10" s="14"/>
    </row>
    <row r="11" spans="1:4" ht="15.6" x14ac:dyDescent="0.3">
      <c r="B11" s="11" t="s">
        <v>9</v>
      </c>
      <c r="C11" s="24"/>
      <c r="D11" s="25"/>
    </row>
    <row r="12" spans="1:4" ht="15.6" x14ac:dyDescent="0.3">
      <c r="B12" s="13" t="s">
        <v>10</v>
      </c>
      <c r="C12" s="19"/>
      <c r="D12" s="14"/>
    </row>
    <row r="13" spans="1:4" ht="15.6" x14ac:dyDescent="0.3">
      <c r="B13" s="11" t="s">
        <v>11</v>
      </c>
      <c r="C13" s="24"/>
      <c r="D13" s="25"/>
    </row>
    <row r="14" spans="1:4" ht="15.6" x14ac:dyDescent="0.3">
      <c r="B14" s="13" t="s">
        <v>12</v>
      </c>
      <c r="C14" s="19"/>
      <c r="D14" s="14"/>
    </row>
    <row r="15" spans="1:4" ht="15.6" x14ac:dyDescent="0.3">
      <c r="B15" s="26" t="s">
        <v>13</v>
      </c>
      <c r="C15" s="27"/>
      <c r="D15" s="12"/>
    </row>
    <row r="16" spans="1:4" ht="15.6" x14ac:dyDescent="0.3">
      <c r="B16" s="13" t="s">
        <v>14</v>
      </c>
      <c r="C16" s="19"/>
      <c r="D16" s="14"/>
    </row>
    <row r="17" spans="2:4" ht="15.6" x14ac:dyDescent="0.3">
      <c r="B17" s="26" t="s">
        <v>15</v>
      </c>
      <c r="C17" s="27">
        <v>23.57</v>
      </c>
      <c r="D17" s="12">
        <v>30</v>
      </c>
    </row>
    <row r="18" spans="2:4" ht="16.2" thickBot="1" x14ac:dyDescent="0.35">
      <c r="B18" s="32" t="s">
        <v>16</v>
      </c>
      <c r="C18" s="33">
        <f>SUM(C6:C17)</f>
        <v>23.57</v>
      </c>
      <c r="D18" s="34">
        <f>SUM(D6:D17)</f>
        <v>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7" sqref="B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26.62</v>
      </c>
      <c r="D6" s="29">
        <v>30</v>
      </c>
    </row>
    <row r="7" spans="1:4" ht="15.6" x14ac:dyDescent="0.3">
      <c r="B7" s="11" t="s">
        <v>5</v>
      </c>
      <c r="C7" s="30">
        <v>23.27</v>
      </c>
      <c r="D7" s="31">
        <v>30</v>
      </c>
    </row>
    <row r="8" spans="1:4" ht="15.6" x14ac:dyDescent="0.3">
      <c r="B8" s="13" t="s">
        <v>6</v>
      </c>
      <c r="C8" s="19">
        <v>24.56</v>
      </c>
      <c r="D8" s="14">
        <v>30</v>
      </c>
    </row>
    <row r="9" spans="1:4" ht="15.6" x14ac:dyDescent="0.3">
      <c r="B9" s="11" t="s">
        <v>7</v>
      </c>
      <c r="C9" s="24">
        <v>24.3</v>
      </c>
      <c r="D9" s="25">
        <v>30</v>
      </c>
    </row>
    <row r="10" spans="1:4" ht="15.6" x14ac:dyDescent="0.3">
      <c r="B10" s="13" t="s">
        <v>8</v>
      </c>
      <c r="C10" s="19">
        <v>23.58</v>
      </c>
      <c r="D10" s="14">
        <v>30</v>
      </c>
    </row>
    <row r="11" spans="1:4" ht="15.6" x14ac:dyDescent="0.3">
      <c r="B11" s="11" t="s">
        <v>9</v>
      </c>
      <c r="C11" s="24">
        <v>24.5</v>
      </c>
      <c r="D11" s="25">
        <v>30</v>
      </c>
    </row>
    <row r="12" spans="1:4" ht="15.6" x14ac:dyDescent="0.3">
      <c r="B12" s="13" t="s">
        <v>10</v>
      </c>
      <c r="C12" s="19">
        <v>507.84</v>
      </c>
      <c r="D12" s="14">
        <v>603</v>
      </c>
    </row>
    <row r="13" spans="1:4" ht="15.6" x14ac:dyDescent="0.3">
      <c r="B13" s="11" t="s">
        <v>11</v>
      </c>
      <c r="C13" s="24">
        <v>837.23</v>
      </c>
      <c r="D13" s="25">
        <v>930</v>
      </c>
    </row>
    <row r="14" spans="1:4" ht="15.6" x14ac:dyDescent="0.3">
      <c r="B14" s="13" t="s">
        <v>12</v>
      </c>
      <c r="C14" s="19">
        <v>168.36</v>
      </c>
      <c r="D14" s="14">
        <v>178</v>
      </c>
    </row>
    <row r="15" spans="1:4" ht="15.6" x14ac:dyDescent="0.3">
      <c r="B15" s="26" t="s">
        <v>13</v>
      </c>
      <c r="C15" s="27">
        <v>28.43</v>
      </c>
      <c r="D15" s="12">
        <v>30</v>
      </c>
    </row>
    <row r="16" spans="1:4" ht="15.6" x14ac:dyDescent="0.3">
      <c r="B16" s="13" t="s">
        <v>14</v>
      </c>
      <c r="C16" s="19">
        <v>351.03</v>
      </c>
      <c r="D16" s="14">
        <v>361</v>
      </c>
    </row>
    <row r="17" spans="2:4" ht="15.6" x14ac:dyDescent="0.3">
      <c r="B17" s="26" t="s">
        <v>15</v>
      </c>
      <c r="C17" s="27">
        <v>342.12</v>
      </c>
      <c r="D17" s="12">
        <v>314</v>
      </c>
    </row>
    <row r="18" spans="2:4" ht="16.2" thickBot="1" x14ac:dyDescent="0.35">
      <c r="B18" s="32" t="s">
        <v>16</v>
      </c>
      <c r="C18" s="33">
        <f>SUM(C6:C17)</f>
        <v>2381.84</v>
      </c>
      <c r="D18" s="34">
        <f>SUM(D6:D17)</f>
        <v>2596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6" sqref="B16:D17"/>
    </sheetView>
  </sheetViews>
  <sheetFormatPr defaultRowHeight="14.4" x14ac:dyDescent="0.3"/>
  <cols>
    <col min="1" max="1" width="28.6640625" customWidth="1"/>
    <col min="2" max="2" width="16.88671875" customWidth="1"/>
    <col min="3" max="3" width="20.44140625" bestFit="1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423.4</v>
      </c>
      <c r="D6" s="29">
        <f>290+97</f>
        <v>387</v>
      </c>
    </row>
    <row r="7" spans="1:4" ht="15.6" x14ac:dyDescent="0.3">
      <c r="B7" s="11" t="s">
        <v>5</v>
      </c>
      <c r="C7" s="30">
        <v>31.14</v>
      </c>
      <c r="D7" s="31">
        <v>30</v>
      </c>
    </row>
    <row r="8" spans="1:4" ht="15.6" x14ac:dyDescent="0.3">
      <c r="B8" s="13" t="s">
        <v>6</v>
      </c>
      <c r="C8" s="19">
        <v>32.35</v>
      </c>
      <c r="D8" s="14">
        <v>30</v>
      </c>
    </row>
    <row r="9" spans="1:4" ht="15.6" x14ac:dyDescent="0.3">
      <c r="B9" s="11" t="s">
        <v>7</v>
      </c>
      <c r="C9" s="24">
        <v>41.69</v>
      </c>
      <c r="D9" s="25">
        <v>39</v>
      </c>
    </row>
    <row r="10" spans="1:4" ht="15.6" x14ac:dyDescent="0.3">
      <c r="B10" s="13" t="s">
        <v>8</v>
      </c>
      <c r="C10" s="19">
        <v>164.79</v>
      </c>
      <c r="D10" s="14">
        <v>171</v>
      </c>
    </row>
    <row r="11" spans="1:4" ht="15.6" x14ac:dyDescent="0.3">
      <c r="B11" s="11" t="s">
        <v>9</v>
      </c>
      <c r="C11" s="24">
        <v>791.3</v>
      </c>
      <c r="D11" s="25">
        <v>921</v>
      </c>
    </row>
    <row r="12" spans="1:4" ht="15.6" x14ac:dyDescent="0.3">
      <c r="B12" s="13" t="s">
        <v>10</v>
      </c>
      <c r="C12" s="19">
        <v>691.74</v>
      </c>
      <c r="D12" s="14">
        <v>847</v>
      </c>
    </row>
    <row r="13" spans="1:4" ht="15.6" x14ac:dyDescent="0.3">
      <c r="B13" s="11" t="s">
        <v>11</v>
      </c>
      <c r="C13" s="24">
        <v>463.86</v>
      </c>
      <c r="D13" s="25">
        <v>600</v>
      </c>
    </row>
    <row r="14" spans="1:4" ht="15.6" x14ac:dyDescent="0.3">
      <c r="B14" s="13" t="s">
        <v>12</v>
      </c>
      <c r="C14" s="19">
        <v>50.98</v>
      </c>
      <c r="D14" s="14">
        <v>52</v>
      </c>
    </row>
    <row r="15" spans="1:4" ht="15.6" x14ac:dyDescent="0.3">
      <c r="B15" s="26" t="s">
        <v>13</v>
      </c>
      <c r="C15" s="27">
        <v>45.86</v>
      </c>
      <c r="D15" s="12">
        <v>49</v>
      </c>
    </row>
    <row r="16" spans="1:4" ht="15.6" x14ac:dyDescent="0.3">
      <c r="B16" s="13" t="s">
        <v>14</v>
      </c>
      <c r="C16" s="19">
        <v>41.39</v>
      </c>
      <c r="D16" s="14">
        <v>42</v>
      </c>
    </row>
    <row r="17" spans="2:4" ht="15.6" x14ac:dyDescent="0.3">
      <c r="B17" s="26" t="s">
        <v>15</v>
      </c>
      <c r="C17" s="27">
        <v>51.58</v>
      </c>
      <c r="D17" s="12">
        <v>55</v>
      </c>
    </row>
    <row r="18" spans="2:4" ht="16.2" thickBot="1" x14ac:dyDescent="0.35">
      <c r="B18" s="32" t="s">
        <v>16</v>
      </c>
      <c r="C18" s="33">
        <f>SUM(C6:C17)</f>
        <v>2830.08</v>
      </c>
      <c r="D18" s="34">
        <f>SUM(D6:D17)</f>
        <v>3223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4.4" x14ac:dyDescent="0.3"/>
  <cols>
    <col min="1" max="1" width="28.6640625" customWidth="1"/>
    <col min="2" max="2" width="16.88671875" customWidth="1"/>
    <col min="3" max="3" width="20.44140625" bestFit="1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34.86</v>
      </c>
      <c r="D6" s="29">
        <v>30</v>
      </c>
    </row>
    <row r="7" spans="1:4" ht="15.6" x14ac:dyDescent="0.3">
      <c r="B7" s="11" t="s">
        <v>5</v>
      </c>
      <c r="C7" s="30">
        <v>36.97</v>
      </c>
      <c r="D7" s="31">
        <v>33</v>
      </c>
    </row>
    <row r="8" spans="1:4" ht="15.6" x14ac:dyDescent="0.3">
      <c r="B8" s="13" t="s">
        <v>6</v>
      </c>
      <c r="C8" s="19">
        <v>66.8</v>
      </c>
      <c r="D8" s="14">
        <v>69</v>
      </c>
    </row>
    <row r="9" spans="1:4" ht="15.6" x14ac:dyDescent="0.3">
      <c r="B9" s="11" t="s">
        <v>7</v>
      </c>
      <c r="C9" s="24">
        <v>70.680000000000007</v>
      </c>
      <c r="D9" s="25">
        <v>76</v>
      </c>
    </row>
    <row r="10" spans="1:4" ht="15.6" x14ac:dyDescent="0.3">
      <c r="B10" s="13" t="s">
        <v>8</v>
      </c>
      <c r="C10" s="19">
        <v>89.84</v>
      </c>
      <c r="D10" s="14">
        <v>101</v>
      </c>
    </row>
    <row r="11" spans="1:4" ht="15.6" x14ac:dyDescent="0.3">
      <c r="B11" s="11" t="s">
        <v>9</v>
      </c>
      <c r="C11" s="24">
        <v>34.909999999999997</v>
      </c>
      <c r="D11" s="25">
        <v>30</v>
      </c>
    </row>
    <row r="12" spans="1:4" ht="15.6" x14ac:dyDescent="0.3">
      <c r="B12" s="13" t="s">
        <v>10</v>
      </c>
      <c r="C12" s="19">
        <v>494.69</v>
      </c>
      <c r="D12" s="14">
        <v>636</v>
      </c>
    </row>
    <row r="13" spans="1:4" ht="15.6" x14ac:dyDescent="0.3">
      <c r="B13" s="11" t="s">
        <v>11</v>
      </c>
      <c r="C13" s="24">
        <v>178.04</v>
      </c>
      <c r="D13" s="25">
        <v>219</v>
      </c>
    </row>
    <row r="14" spans="1:4" ht="15.6" x14ac:dyDescent="0.3">
      <c r="B14" s="13" t="s">
        <v>12</v>
      </c>
      <c r="C14" s="19">
        <v>55.41</v>
      </c>
      <c r="D14" s="14">
        <v>57</v>
      </c>
    </row>
    <row r="15" spans="1:4" ht="15.6" x14ac:dyDescent="0.3">
      <c r="B15" s="26" t="s">
        <v>13</v>
      </c>
      <c r="C15" s="27">
        <v>34.94</v>
      </c>
      <c r="D15" s="12">
        <v>30</v>
      </c>
    </row>
    <row r="16" spans="1:4" ht="15.6" x14ac:dyDescent="0.3">
      <c r="B16" s="13" t="s">
        <v>14</v>
      </c>
      <c r="C16" s="19">
        <v>92.01</v>
      </c>
      <c r="D16" s="14">
        <v>103</v>
      </c>
    </row>
    <row r="17" spans="2:4" ht="15.6" x14ac:dyDescent="0.3">
      <c r="B17" s="26" t="s">
        <v>15</v>
      </c>
      <c r="C17" s="27">
        <v>106.86</v>
      </c>
      <c r="D17" s="12">
        <v>121</v>
      </c>
    </row>
    <row r="18" spans="2:4" ht="16.2" thickBot="1" x14ac:dyDescent="0.35">
      <c r="B18" s="32" t="s">
        <v>16</v>
      </c>
      <c r="C18" s="33">
        <f>SUM(C6:C17)</f>
        <v>1296.01</v>
      </c>
      <c r="D18" s="34">
        <f>SUM(D6:D17)</f>
        <v>1505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20" sqref="H20"/>
    </sheetView>
  </sheetViews>
  <sheetFormatPr defaultRowHeight="14.4" x14ac:dyDescent="0.3"/>
  <cols>
    <col min="1" max="1" width="28.6640625" customWidth="1"/>
    <col min="2" max="2" width="16.88671875" customWidth="1"/>
    <col min="3" max="3" width="20.44140625" bestFit="1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47">
        <v>46.93</v>
      </c>
      <c r="D6" s="29">
        <v>45</v>
      </c>
    </row>
    <row r="7" spans="1:4" ht="15.6" x14ac:dyDescent="0.3">
      <c r="B7" s="11" t="s">
        <v>5</v>
      </c>
      <c r="C7" s="46">
        <v>66.540000000000006</v>
      </c>
      <c r="D7" s="31">
        <v>72</v>
      </c>
    </row>
    <row r="8" spans="1:4" ht="15.6" x14ac:dyDescent="0.3">
      <c r="B8" s="13" t="s">
        <v>6</v>
      </c>
      <c r="C8" s="42">
        <v>90.3</v>
      </c>
      <c r="D8" s="14">
        <v>104</v>
      </c>
    </row>
    <row r="9" spans="1:4" ht="15.6" x14ac:dyDescent="0.3">
      <c r="B9" s="11" t="s">
        <v>7</v>
      </c>
      <c r="C9" s="44">
        <v>49.37</v>
      </c>
      <c r="D9" s="45">
        <v>49</v>
      </c>
    </row>
    <row r="10" spans="1:4" ht="15.6" x14ac:dyDescent="0.3">
      <c r="B10" s="13" t="s">
        <v>8</v>
      </c>
      <c r="C10" s="42">
        <v>70.97</v>
      </c>
      <c r="D10" s="14">
        <v>77</v>
      </c>
    </row>
    <row r="11" spans="1:4" ht="15.6" x14ac:dyDescent="0.3">
      <c r="B11" s="11" t="s">
        <v>9</v>
      </c>
      <c r="C11" s="44">
        <v>34.93</v>
      </c>
      <c r="D11" s="45">
        <v>30</v>
      </c>
    </row>
    <row r="12" spans="1:4" ht="15.6" x14ac:dyDescent="0.3">
      <c r="B12" s="13" t="s">
        <v>10</v>
      </c>
      <c r="C12" s="42">
        <v>45.52</v>
      </c>
      <c r="D12" s="14">
        <v>43</v>
      </c>
    </row>
    <row r="13" spans="1:4" ht="15.6" x14ac:dyDescent="0.3">
      <c r="B13" s="11" t="s">
        <v>11</v>
      </c>
      <c r="C13" s="44">
        <v>70.13</v>
      </c>
      <c r="D13" s="45">
        <v>73</v>
      </c>
    </row>
    <row r="14" spans="1:4" ht="15.6" x14ac:dyDescent="0.3">
      <c r="B14" s="13" t="s">
        <v>12</v>
      </c>
      <c r="C14" s="42">
        <v>63.47</v>
      </c>
      <c r="D14" s="14">
        <v>61</v>
      </c>
    </row>
    <row r="15" spans="1:4" ht="15.6" x14ac:dyDescent="0.3">
      <c r="B15" s="26" t="s">
        <v>13</v>
      </c>
      <c r="C15" s="44">
        <v>57.01</v>
      </c>
      <c r="D15" s="45">
        <v>49</v>
      </c>
    </row>
    <row r="16" spans="1:4" ht="15.6" x14ac:dyDescent="0.3">
      <c r="B16" s="13" t="s">
        <v>14</v>
      </c>
      <c r="C16" s="42">
        <v>79.47</v>
      </c>
      <c r="D16" s="14">
        <v>83</v>
      </c>
    </row>
    <row r="17" spans="2:4" ht="15.6" x14ac:dyDescent="0.3">
      <c r="B17" s="26" t="s">
        <v>15</v>
      </c>
      <c r="C17" s="44">
        <v>94.35</v>
      </c>
      <c r="D17" s="45">
        <v>89</v>
      </c>
    </row>
    <row r="18" spans="2:4" ht="16.2" thickBot="1" x14ac:dyDescent="0.35">
      <c r="B18" s="32" t="s">
        <v>16</v>
      </c>
      <c r="C18" s="33">
        <f>SUM(C6:C17)</f>
        <v>768.99</v>
      </c>
      <c r="D18" s="34">
        <f>SUM(D6:D17)</f>
        <v>775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4.4" x14ac:dyDescent="0.3"/>
  <cols>
    <col min="1" max="1" width="28.6640625" customWidth="1"/>
    <col min="2" max="2" width="16.88671875" customWidth="1"/>
    <col min="3" max="3" width="20.44140625" bestFit="1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0" t="s">
        <v>19</v>
      </c>
      <c r="C4" s="51"/>
      <c r="D4" s="52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47">
        <v>0</v>
      </c>
      <c r="D6" s="29">
        <v>0</v>
      </c>
    </row>
    <row r="7" spans="1:4" ht="15.6" x14ac:dyDescent="0.3">
      <c r="B7" s="11" t="s">
        <v>5</v>
      </c>
      <c r="C7" s="46">
        <v>0</v>
      </c>
      <c r="D7" s="31">
        <v>0</v>
      </c>
    </row>
    <row r="8" spans="1:4" ht="15.6" x14ac:dyDescent="0.3">
      <c r="B8" s="13" t="s">
        <v>6</v>
      </c>
      <c r="C8" s="42">
        <v>0</v>
      </c>
      <c r="D8" s="14">
        <v>0</v>
      </c>
    </row>
    <row r="9" spans="1:4" ht="15.6" x14ac:dyDescent="0.3">
      <c r="B9" s="11" t="s">
        <v>7</v>
      </c>
      <c r="C9" s="44">
        <v>0</v>
      </c>
      <c r="D9" s="45">
        <v>0</v>
      </c>
    </row>
    <row r="10" spans="1:4" ht="15.6" x14ac:dyDescent="0.3">
      <c r="B10" s="13" t="s">
        <v>8</v>
      </c>
      <c r="C10" s="42">
        <v>0</v>
      </c>
      <c r="D10" s="14">
        <v>0</v>
      </c>
    </row>
    <row r="11" spans="1:4" ht="15.6" x14ac:dyDescent="0.3">
      <c r="B11" s="11" t="s">
        <v>9</v>
      </c>
      <c r="C11" s="44">
        <v>0</v>
      </c>
      <c r="D11" s="45">
        <v>0</v>
      </c>
    </row>
    <row r="12" spans="1:4" ht="15.6" x14ac:dyDescent="0.3">
      <c r="B12" s="13" t="s">
        <v>10</v>
      </c>
      <c r="C12" s="39">
        <v>0</v>
      </c>
      <c r="D12" s="14">
        <v>0</v>
      </c>
    </row>
    <row r="13" spans="1:4" ht="15.6" x14ac:dyDescent="0.3">
      <c r="B13" s="11" t="s">
        <v>11</v>
      </c>
      <c r="C13" s="46">
        <v>0</v>
      </c>
      <c r="D13" s="25">
        <v>0</v>
      </c>
    </row>
    <row r="14" spans="1:4" ht="15.6" x14ac:dyDescent="0.3">
      <c r="B14" s="13" t="s">
        <v>12</v>
      </c>
      <c r="C14" s="39">
        <v>0</v>
      </c>
      <c r="D14" s="14">
        <v>0</v>
      </c>
    </row>
    <row r="15" spans="1:4" ht="15.6" x14ac:dyDescent="0.3">
      <c r="B15" s="26" t="s">
        <v>13</v>
      </c>
      <c r="C15" s="49">
        <v>0</v>
      </c>
      <c r="D15" s="12">
        <v>0</v>
      </c>
    </row>
    <row r="16" spans="1:4" ht="15.6" x14ac:dyDescent="0.3">
      <c r="B16" s="13" t="s">
        <v>14</v>
      </c>
      <c r="C16" s="39">
        <v>0</v>
      </c>
      <c r="D16" s="14">
        <v>0</v>
      </c>
    </row>
    <row r="17" spans="2:4" ht="15.6" x14ac:dyDescent="0.3">
      <c r="B17" s="26" t="s">
        <v>15</v>
      </c>
      <c r="C17" s="49">
        <v>0</v>
      </c>
      <c r="D17" s="12">
        <v>0</v>
      </c>
    </row>
    <row r="18" spans="2:4" ht="16.2" thickBot="1" x14ac:dyDescent="0.35">
      <c r="B18" s="32" t="s">
        <v>16</v>
      </c>
      <c r="C18" s="33">
        <f>SUM(C6:C17)</f>
        <v>0</v>
      </c>
      <c r="D18" s="34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18" sqref="D18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20"/>
      <c r="B1"/>
      <c r="C1"/>
      <c r="D1"/>
      <c r="E1"/>
    </row>
    <row r="2" spans="1:5" x14ac:dyDescent="0.3">
      <c r="A2" s="2"/>
    </row>
    <row r="3" spans="1:5" ht="15" thickBot="1" x14ac:dyDescent="0.35"/>
    <row r="4" spans="1:5" ht="22.5" customHeight="1" thickBot="1" x14ac:dyDescent="0.35">
      <c r="B4" s="50" t="s">
        <v>19</v>
      </c>
      <c r="C4" s="51"/>
      <c r="D4" s="52"/>
    </row>
    <row r="5" spans="1:5" ht="18.600000000000001" thickTop="1" x14ac:dyDescent="0.35">
      <c r="A5" s="3"/>
      <c r="B5" s="21" t="s">
        <v>2</v>
      </c>
      <c r="C5" s="22" t="s">
        <v>17</v>
      </c>
      <c r="D5" s="23" t="s">
        <v>3</v>
      </c>
    </row>
    <row r="6" spans="1:5" ht="15.6" x14ac:dyDescent="0.3">
      <c r="B6" s="40" t="s">
        <v>20</v>
      </c>
      <c r="C6" s="42">
        <v>90.3</v>
      </c>
      <c r="D6" s="14">
        <v>104</v>
      </c>
    </row>
    <row r="7" spans="1:5" ht="15.6" x14ac:dyDescent="0.3">
      <c r="B7" s="43" t="s">
        <v>21</v>
      </c>
      <c r="C7" s="44">
        <v>49.37</v>
      </c>
      <c r="D7" s="45">
        <v>49</v>
      </c>
    </row>
    <row r="8" spans="1:5" ht="15.6" x14ac:dyDescent="0.3">
      <c r="B8" s="40" t="s">
        <v>22</v>
      </c>
      <c r="C8" s="42">
        <v>70.97</v>
      </c>
      <c r="D8" s="14">
        <v>77</v>
      </c>
    </row>
    <row r="9" spans="1:5" ht="15.6" x14ac:dyDescent="0.3">
      <c r="B9" s="43" t="s">
        <v>23</v>
      </c>
      <c r="C9" s="44">
        <v>34.93</v>
      </c>
      <c r="D9" s="45">
        <v>30</v>
      </c>
    </row>
    <row r="10" spans="1:5" ht="15.6" x14ac:dyDescent="0.3">
      <c r="B10" s="40" t="s">
        <v>24</v>
      </c>
      <c r="C10" s="42">
        <v>45.52</v>
      </c>
      <c r="D10" s="14">
        <v>43</v>
      </c>
    </row>
    <row r="11" spans="1:5" ht="15.6" x14ac:dyDescent="0.3">
      <c r="B11" s="43" t="s">
        <v>25</v>
      </c>
      <c r="C11" s="44">
        <v>70.13</v>
      </c>
      <c r="D11" s="45">
        <v>73</v>
      </c>
    </row>
    <row r="12" spans="1:5" ht="15.6" x14ac:dyDescent="0.3">
      <c r="B12" s="40" t="s">
        <v>26</v>
      </c>
      <c r="C12" s="42">
        <v>63.47</v>
      </c>
      <c r="D12" s="14">
        <v>61</v>
      </c>
    </row>
    <row r="13" spans="1:5" ht="15.6" x14ac:dyDescent="0.3">
      <c r="B13" s="43" t="s">
        <v>27</v>
      </c>
      <c r="C13" s="44">
        <v>57.01</v>
      </c>
      <c r="D13" s="45">
        <v>49</v>
      </c>
    </row>
    <row r="14" spans="1:5" ht="15.6" x14ac:dyDescent="0.3">
      <c r="B14" s="40" t="s">
        <v>28</v>
      </c>
      <c r="C14" s="42">
        <v>79.47</v>
      </c>
      <c r="D14" s="14">
        <v>83</v>
      </c>
    </row>
    <row r="15" spans="1:5" ht="15.6" x14ac:dyDescent="0.3">
      <c r="B15" s="43" t="s">
        <v>29</v>
      </c>
      <c r="C15" s="44">
        <v>94.35</v>
      </c>
      <c r="D15" s="45">
        <v>89</v>
      </c>
    </row>
    <row r="16" spans="1:5" ht="15.6" x14ac:dyDescent="0.3">
      <c r="B16" s="40" t="s">
        <v>30</v>
      </c>
      <c r="C16" s="42">
        <v>50.35</v>
      </c>
      <c r="D16" s="14">
        <v>32</v>
      </c>
    </row>
    <row r="17" spans="2:4" ht="15.6" x14ac:dyDescent="0.3">
      <c r="B17" s="43" t="s">
        <v>31</v>
      </c>
      <c r="C17" s="44">
        <v>73.930000000000007</v>
      </c>
      <c r="D17" s="45">
        <v>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L24" sqref="L24"/>
    </sheetView>
  </sheetViews>
  <sheetFormatPr defaultColWidth="9.109375" defaultRowHeight="15.6" x14ac:dyDescent="0.3"/>
  <cols>
    <col min="1" max="1" width="8.33203125" style="6" customWidth="1"/>
    <col min="2" max="2" width="21.5546875" style="6" customWidth="1"/>
    <col min="3" max="3" width="21.88671875" style="7" customWidth="1"/>
    <col min="4" max="4" width="27.44140625" style="6" customWidth="1"/>
    <col min="5" max="6" width="22.6640625" style="6" customWidth="1"/>
    <col min="7" max="16384" width="9.109375" style="6"/>
  </cols>
  <sheetData>
    <row r="1" spans="1:6" x14ac:dyDescent="0.3">
      <c r="A1" s="4"/>
      <c r="B1" s="4"/>
      <c r="C1" s="5"/>
      <c r="D1" s="4"/>
    </row>
    <row r="2" spans="1:6" x14ac:dyDescent="0.3">
      <c r="A2" s="4"/>
      <c r="B2" s="4"/>
      <c r="C2" s="5"/>
      <c r="D2" s="4"/>
    </row>
    <row r="3" spans="1:6" ht="16.2" thickBot="1" x14ac:dyDescent="0.35"/>
    <row r="4" spans="1:6" ht="27.75" customHeight="1" thickBot="1" x14ac:dyDescent="0.35">
      <c r="B4" s="50" t="s">
        <v>19</v>
      </c>
      <c r="C4" s="51"/>
      <c r="D4" s="52"/>
      <c r="F4" s="8"/>
    </row>
    <row r="5" spans="1:6" ht="16.2" thickTop="1" x14ac:dyDescent="0.3">
      <c r="A5" s="7"/>
      <c r="B5" s="35" t="s">
        <v>0</v>
      </c>
      <c r="C5" s="36" t="s">
        <v>18</v>
      </c>
      <c r="D5" s="37" t="s">
        <v>1</v>
      </c>
    </row>
    <row r="6" spans="1:6" x14ac:dyDescent="0.3">
      <c r="A6" s="7"/>
      <c r="B6" s="11">
        <v>2019</v>
      </c>
      <c r="C6" s="18"/>
      <c r="D6" s="12"/>
    </row>
    <row r="7" spans="1:6" x14ac:dyDescent="0.3">
      <c r="A7" s="7"/>
      <c r="B7" s="13">
        <v>2020</v>
      </c>
      <c r="C7" s="39">
        <f>'2020'!C17</f>
        <v>23.57</v>
      </c>
      <c r="D7" s="14">
        <f>'2020'!D18</f>
        <v>30</v>
      </c>
    </row>
    <row r="8" spans="1:6" x14ac:dyDescent="0.3">
      <c r="A8" s="7"/>
      <c r="B8" s="11">
        <v>2021</v>
      </c>
      <c r="C8" s="41">
        <f>'2021'!C18</f>
        <v>2381.84</v>
      </c>
      <c r="D8" s="38">
        <f>'2021'!D18</f>
        <v>2596</v>
      </c>
    </row>
    <row r="9" spans="1:6" x14ac:dyDescent="0.3">
      <c r="A9" s="7"/>
      <c r="B9" s="13">
        <v>2022</v>
      </c>
      <c r="C9" s="48">
        <v>2830.08</v>
      </c>
      <c r="D9" s="14">
        <v>3223</v>
      </c>
    </row>
    <row r="10" spans="1:6" x14ac:dyDescent="0.3">
      <c r="A10" s="7"/>
      <c r="B10" s="11">
        <v>2023</v>
      </c>
      <c r="C10" s="41">
        <v>1296.01</v>
      </c>
      <c r="D10" s="12">
        <v>1505</v>
      </c>
    </row>
    <row r="11" spans="1:6" x14ac:dyDescent="0.3">
      <c r="A11" s="7"/>
      <c r="B11" s="13">
        <v>2024</v>
      </c>
      <c r="C11" s="48">
        <v>768.99</v>
      </c>
      <c r="D11" s="14">
        <v>775</v>
      </c>
    </row>
    <row r="12" spans="1:6" x14ac:dyDescent="0.3">
      <c r="B12" s="11">
        <v>2025</v>
      </c>
      <c r="C12" s="9"/>
      <c r="D12" s="12"/>
    </row>
    <row r="13" spans="1:6" x14ac:dyDescent="0.3">
      <c r="B13" s="13">
        <v>2026</v>
      </c>
      <c r="C13" s="10"/>
      <c r="D13" s="14"/>
    </row>
    <row r="14" spans="1:6" x14ac:dyDescent="0.3">
      <c r="B14" s="11">
        <v>2027</v>
      </c>
      <c r="C14" s="9"/>
      <c r="D14" s="12"/>
    </row>
    <row r="15" spans="1:6" x14ac:dyDescent="0.3">
      <c r="B15" s="13">
        <v>2028</v>
      </c>
      <c r="C15" s="10"/>
      <c r="D15" s="14"/>
    </row>
    <row r="16" spans="1:6" ht="16.2" thickBot="1" x14ac:dyDescent="0.35">
      <c r="B16" s="15">
        <v>2029</v>
      </c>
      <c r="C16" s="16"/>
      <c r="D16" s="17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2025-02-27T16:41:39Z</dcterms:modified>
</cp:coreProperties>
</file>