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Moradia Indígena e Quilombola\Apartamento 401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D18" i="16" l="1"/>
  <c r="C18" i="16"/>
  <c r="D6" i="15" l="1"/>
  <c r="D18" i="15" s="1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<sst xmlns="http://schemas.openxmlformats.org/spreadsheetml/2006/main" count="108" uniqueCount="35">
  <si>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</si>
  <si>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</si>
  <si>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</si>
  <si>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</si>
  <si>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</si>
  <si>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</si>
  <si>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</si>
  <si>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</si>
  <si>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</si>
  <si>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</si>
  <si>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</si>
  <si>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</si>
  <si>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</si>
  <si>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</si>
  <si>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</si>
  <si>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</si>
  <si>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</si>
  <si>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</si>
  <si>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</si>
  <si>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401</t>
  </si>
  <si>
    <t>Setembro/2023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</si>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</sst>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4" borderId="0" xfId="2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203560638941201E-2"/>
          <c:y val="8.6997616442719458E-2"/>
          <c:w val="0.94363103469769793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3388882499611705E-2"/>
                  <c:y val="3.6255838849622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367602649666181E-2"/>
                  <c:y val="3.853306376497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021953292934672E-2"/>
                  <c:y val="2.9787963690661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183742042879822E-2"/>
                  <c:y val="3.147347927760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393673667074919E-2"/>
                  <c:y val="3.6895430623686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3968242064814144E-2"/>
                  <c:y val="4.6931885482309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5346823771033012E-2"/>
                      <c:h val="5.9106096961355589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5.6113406969423553E-2"/>
                  <c:y val="3.472761308415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8.709345942739706E-2"/>
                      <c:h val="6.306262351759821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4.060102415502468E-2"/>
                  <c:y val="3.5296317438679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27910892110402E-2"/>
                  <c:y val="3.0669642689955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7744203114199572E-2"/>
                  <c:y val="-2.835817781346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850380649422079E-2"/>
                  <c:y val="2.6315282632154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8336370545404E-2"/>
                  <c:y val="3.6001981637750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GRAFICO!$B$9:$B$20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GRAFICO!$C$9:$C$20</c:f>
              <c:numCache>
                <c:formatCode>"R$"\ #,##0.00</c:formatCode>
                <c:ptCount val="12"/>
                <c:pt idx="0">
                  <c:v>99.81</c:v>
                </c:pt>
                <c:pt idx="1">
                  <c:v>50.78</c:v>
                </c:pt>
                <c:pt idx="2">
                  <c:v>49.92</c:v>
                </c:pt>
                <c:pt idx="3">
                  <c:v>49.72</c:v>
                </c:pt>
                <c:pt idx="4">
                  <c:v>83.58</c:v>
                </c:pt>
                <c:pt idx="5">
                  <c:v>116.85</c:v>
                </c:pt>
                <c:pt idx="6">
                  <c:v>50.12</c:v>
                </c:pt>
                <c:pt idx="7">
                  <c:v>79.77</c:v>
                </c:pt>
                <c:pt idx="8">
                  <c:v>85.23</c:v>
                </c:pt>
                <c:pt idx="9">
                  <c:v>288.52999999999997</c:v>
                </c:pt>
                <c:pt idx="10">
                  <c:v>137.49</c:v>
                </c:pt>
                <c:pt idx="11">
                  <c:v>78.67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0425200"/>
        <c:axId val="-260423024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2331786415649122E-2"/>
                  <c:y val="-3.57417664418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249862762278183E-2"/>
                  <c:y val="-3.5848971811416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04596722656497E-2"/>
                  <c:y val="-4.67659019207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751234908440821E-2"/>
                  <c:y val="-4.0862718041311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58022448890064E-2"/>
                  <c:y val="-2.8232987955558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71278061352717E-2"/>
                  <c:y val="-6.0404610404373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938558997992714E-2"/>
                  <c:y val="-3.4849057946319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07448449347408E-2"/>
                  <c:y val="-4.3102406953479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713128699934909E-2"/>
                  <c:y val="-2.900017708479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185244441322396E-2"/>
                  <c:y val="-4.3604042411669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083403780054606E-2"/>
                  <c:y val="-3.5303539930482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811917252505099E-2"/>
                  <c:y val="-3.432088528372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E5-4E1B-9128-8636A26AA7F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GRAFICO!$B$9:$B$20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GRAFICO!$D$9:$D$20</c:f>
              <c:numCache>
                <c:formatCode>#,##0</c:formatCode>
                <c:ptCount val="12"/>
                <c:pt idx="0">
                  <c:v>112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94</c:v>
                </c:pt>
                <c:pt idx="5">
                  <c:v>137</c:v>
                </c:pt>
                <c:pt idx="6">
                  <c:v>50</c:v>
                </c:pt>
                <c:pt idx="7">
                  <c:v>88</c:v>
                </c:pt>
                <c:pt idx="8">
                  <c:v>92</c:v>
                </c:pt>
                <c:pt idx="9">
                  <c:v>336</c:v>
                </c:pt>
                <c:pt idx="10">
                  <c:v>144</c:v>
                </c:pt>
                <c:pt idx="11">
                  <c:v>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0422480"/>
        <c:axId val="-260427376"/>
      </c:lineChart>
      <c:catAx>
        <c:axId val="-26042520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260423024"/>
        <c:crosses val="autoZero"/>
        <c:auto val="1"/>
        <c:lblAlgn val="ctr"/>
        <c:lblOffset val="200"/>
        <c:noMultiLvlLbl val="0"/>
      </c:catAx>
      <c:valAx>
        <c:axId val="-26042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260425200"/>
        <c:crosses val="autoZero"/>
        <c:crossBetween val="between"/>
      </c:valAx>
      <c:valAx>
        <c:axId val="-260427376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260422480"/>
        <c:crosses val="max"/>
        <c:crossBetween val="between"/>
      </c:valAx>
      <c:catAx>
        <c:axId val="-26042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604273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161823133478345E-3"/>
          <c:y val="6.0994210771570773E-2"/>
          <c:w val="0.2367638638123627"/>
          <c:h val="0.14725638542590813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363610588928882E-2"/>
          <c:y val="4.0382565815636935E-2"/>
          <c:w val="0.94645172870166239"/>
          <c:h val="0.81338900819215776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2600085285181375"/>
                  <c:y val="-1.09000768843288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R$39,61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653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R$699,13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066106304663226E-2"/>
                  <c:y val="6.36991966913226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R$2.587,24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409136032150721E-2"/>
                  <c:y val="3.2180863755666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R$2.085,91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39.61</c:v>
                </c:pt>
                <c:pt idx="1">
                  <c:v>699.12999999999988</c:v>
                </c:pt>
                <c:pt idx="2">
                  <c:v>2587.2399999999998</c:v>
                </c:pt>
                <c:pt idx="3">
                  <c:v>2085.91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5174624"/>
        <c:axId val="-21516102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7190131460362041E-2"/>
                  <c:y val="-4.8773827513985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81097442702115"/>
                  <c:y val="-3.82099207296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558216681248177E-2"/>
                  <c:y val="-4.563087568599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009186351706133E-2"/>
                  <c:y val="-3.7612264376043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0.00</c:formatCode>
                <c:ptCount val="4"/>
                <c:pt idx="0" formatCode="#,##0">
                  <c:v>50</c:v>
                </c:pt>
                <c:pt idx="1">
                  <c:v>767</c:v>
                </c:pt>
                <c:pt idx="2" formatCode="#,##0">
                  <c:v>3221</c:v>
                </c:pt>
                <c:pt idx="3" formatCode="#,##0">
                  <c:v>2520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5171360"/>
        <c:axId val="-215167552"/>
      </c:lineChart>
      <c:catAx>
        <c:axId val="-21517462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215161024"/>
        <c:crosses val="autoZero"/>
        <c:auto val="1"/>
        <c:lblAlgn val="ctr"/>
        <c:lblOffset val="100"/>
        <c:noMultiLvlLbl val="0"/>
      </c:catAx>
      <c:valAx>
        <c:axId val="-215161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215174624"/>
        <c:crosses val="autoZero"/>
        <c:crossBetween val="between"/>
      </c:valAx>
      <c:valAx>
        <c:axId val="-21516755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215171360"/>
        <c:crosses val="max"/>
        <c:crossBetween val="between"/>
      </c:valAx>
      <c:catAx>
        <c:axId val="-21517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15167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7244675106520764E-2"/>
          <c:y val="5.5022932739468337E-2"/>
          <c:w val="0.32737010300910502"/>
          <c:h val="0.13257774596357244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228597</xdr:colOff>
      <xdr:row>1</xdr:row>
      <xdr:rowOff>142873</xdr:rowOff>
    </xdr:from>
    <xdr:to>
      <xdr:col>15</xdr:col>
      <xdr:colOff>85725</xdr:colOff>
      <xdr:row>19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39.61</v>
      </c>
      <c r="D17" s="12">
        <v>50</v>
      </c>
    </row>
    <row r="18" spans="2:4" ht="16.2" thickBot="1" x14ac:dyDescent="0.35">
      <c r="B18" s="32" t="s">
        <v>16</v>
      </c>
      <c r="C18" s="33">
        <f>SUM(C6:C17)</f>
        <v>39.61</v>
      </c>
      <c r="D18" s="34">
        <f>SUM(D6:D17)</f>
        <v>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44.39</v>
      </c>
      <c r="D6" s="29">
        <v>50</v>
      </c>
    </row>
    <row r="7" spans="1:4" ht="15.6" x14ac:dyDescent="0.3">
      <c r="B7" s="11" t="s">
        <v>5</v>
      </c>
      <c r="C7" s="30">
        <v>38.770000000000003</v>
      </c>
      <c r="D7" s="31">
        <v>50</v>
      </c>
    </row>
    <row r="8" spans="1:4" ht="15.6" x14ac:dyDescent="0.3">
      <c r="B8" s="13" t="s">
        <v>6</v>
      </c>
      <c r="C8" s="19">
        <v>40.94</v>
      </c>
      <c r="D8" s="14">
        <v>50</v>
      </c>
    </row>
    <row r="9" spans="1:4" ht="15.6" x14ac:dyDescent="0.3">
      <c r="B9" s="11" t="s">
        <v>7</v>
      </c>
      <c r="C9" s="24">
        <v>40.51</v>
      </c>
      <c r="D9" s="25">
        <v>50</v>
      </c>
    </row>
    <row r="10" spans="1:4" ht="15.6" x14ac:dyDescent="0.3">
      <c r="B10" s="13" t="s">
        <v>8</v>
      </c>
      <c r="C10" s="19">
        <v>39.299999999999997</v>
      </c>
      <c r="D10" s="14">
        <v>50</v>
      </c>
    </row>
    <row r="11" spans="1:4" ht="15.6" x14ac:dyDescent="0.3">
      <c r="B11" s="11" t="s">
        <v>9</v>
      </c>
      <c r="C11" s="24">
        <v>40.840000000000003</v>
      </c>
      <c r="D11" s="25">
        <v>50</v>
      </c>
    </row>
    <row r="12" spans="1:4" ht="15.6" x14ac:dyDescent="0.3">
      <c r="B12" s="13" t="s">
        <v>10</v>
      </c>
      <c r="C12" s="19">
        <v>42.09</v>
      </c>
      <c r="D12" s="14">
        <v>50</v>
      </c>
    </row>
    <row r="13" spans="1:4" ht="15.6" x14ac:dyDescent="0.3">
      <c r="B13" s="11" t="s">
        <v>11</v>
      </c>
      <c r="C13" s="24">
        <v>51.3</v>
      </c>
      <c r="D13" s="25">
        <v>57</v>
      </c>
    </row>
    <row r="14" spans="1:4" ht="15.6" x14ac:dyDescent="0.3">
      <c r="B14" s="13" t="s">
        <v>12</v>
      </c>
      <c r="C14" s="19">
        <v>47.28</v>
      </c>
      <c r="D14" s="14">
        <v>50</v>
      </c>
    </row>
    <row r="15" spans="1:4" ht="15.6" x14ac:dyDescent="0.3">
      <c r="B15" s="26" t="s">
        <v>13</v>
      </c>
      <c r="C15" s="27">
        <v>47.38</v>
      </c>
      <c r="D15" s="12">
        <v>50</v>
      </c>
    </row>
    <row r="16" spans="1:4" ht="15.6" x14ac:dyDescent="0.3">
      <c r="B16" s="13" t="s">
        <v>14</v>
      </c>
      <c r="C16" s="19">
        <v>140.66999999999999</v>
      </c>
      <c r="D16" s="14">
        <v>145</v>
      </c>
    </row>
    <row r="17" spans="2:4" ht="15.6" x14ac:dyDescent="0.3">
      <c r="B17" s="26" t="s">
        <v>15</v>
      </c>
      <c r="C17" s="27">
        <v>125.66</v>
      </c>
      <c r="D17" s="12">
        <v>115</v>
      </c>
    </row>
    <row r="18" spans="2:4" ht="16.2" thickBot="1" x14ac:dyDescent="0.35">
      <c r="B18" s="32" t="s">
        <v>16</v>
      </c>
      <c r="C18" s="33">
        <f>SUM(C6:C17)</f>
        <v>699.12999999999988</v>
      </c>
      <c r="D18" s="34">
        <f>SUM(D6:D17)</f>
        <v>767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4" workbookViewId="0">
      <selection activeCell="B16" sqref="B16:D17"/>
    </sheetView>
  </sheetViews>
  <sheetFormatPr defaultRowHeight="14.4" x14ac:dyDescent="0.3"/>
  <cols>
    <col min="1" max="1" width="31.88671875" customWidth="1"/>
    <col min="2" max="2" width="24.44140625" customWidth="1"/>
    <col min="3" max="3" width="27.44140625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55.61</v>
      </c>
      <c r="D6" s="29">
        <f>36+15</f>
        <v>51</v>
      </c>
    </row>
    <row r="7" spans="1:4" ht="15.6" x14ac:dyDescent="0.3">
      <c r="B7" s="11" t="s">
        <v>5</v>
      </c>
      <c r="C7" s="30">
        <v>51.92</v>
      </c>
      <c r="D7" s="31">
        <v>50</v>
      </c>
    </row>
    <row r="8" spans="1:4" ht="15.6" x14ac:dyDescent="0.3">
      <c r="B8" s="13" t="s">
        <v>6</v>
      </c>
      <c r="C8" s="19">
        <v>54.63</v>
      </c>
      <c r="D8" s="14">
        <v>50</v>
      </c>
    </row>
    <row r="9" spans="1:4" ht="15.6" x14ac:dyDescent="0.3">
      <c r="B9" s="11" t="s">
        <v>7</v>
      </c>
      <c r="C9" s="24">
        <v>53.31</v>
      </c>
      <c r="D9" s="25">
        <v>50</v>
      </c>
    </row>
    <row r="10" spans="1:4" ht="15.6" x14ac:dyDescent="0.3">
      <c r="B10" s="13" t="s">
        <v>8</v>
      </c>
      <c r="C10" s="19">
        <v>196.02</v>
      </c>
      <c r="D10" s="14">
        <v>206</v>
      </c>
    </row>
    <row r="11" spans="1:4" ht="15.6" x14ac:dyDescent="0.3">
      <c r="B11" s="11" t="s">
        <v>9</v>
      </c>
      <c r="C11" s="24">
        <v>368.31</v>
      </c>
      <c r="D11" s="25">
        <v>421</v>
      </c>
    </row>
    <row r="12" spans="1:4" ht="15.6" x14ac:dyDescent="0.3">
      <c r="B12" s="13" t="s">
        <v>10</v>
      </c>
      <c r="C12" s="19">
        <v>175.07</v>
      </c>
      <c r="D12" s="14">
        <v>203</v>
      </c>
    </row>
    <row r="13" spans="1:4" ht="15.6" x14ac:dyDescent="0.3">
      <c r="B13" s="11" t="s">
        <v>11</v>
      </c>
      <c r="C13" s="24">
        <v>133.36000000000001</v>
      </c>
      <c r="D13" s="25">
        <v>161</v>
      </c>
    </row>
    <row r="14" spans="1:4" ht="15.6" x14ac:dyDescent="0.3">
      <c r="B14" s="13" t="s">
        <v>12</v>
      </c>
      <c r="C14" s="19">
        <v>603.09</v>
      </c>
      <c r="D14" s="14">
        <v>791</v>
      </c>
    </row>
    <row r="15" spans="1:4" ht="15.6" x14ac:dyDescent="0.3">
      <c r="B15" s="26" t="s">
        <v>13</v>
      </c>
      <c r="C15" s="27">
        <v>482.47</v>
      </c>
      <c r="D15" s="12">
        <v>684</v>
      </c>
    </row>
    <row r="16" spans="1:4" ht="15.6" x14ac:dyDescent="0.3">
      <c r="B16" s="13" t="s">
        <v>14</v>
      </c>
      <c r="C16" s="19">
        <v>285.81</v>
      </c>
      <c r="D16" s="14">
        <v>393</v>
      </c>
    </row>
    <row r="17" spans="2:4" ht="15.6" x14ac:dyDescent="0.3">
      <c r="B17" s="26" t="s">
        <v>15</v>
      </c>
      <c r="C17" s="27">
        <v>127.64</v>
      </c>
      <c r="D17" s="12">
        <v>161</v>
      </c>
    </row>
    <row r="18" spans="2:4" ht="16.2" thickBot="1" x14ac:dyDescent="0.35">
      <c r="B18" s="32" t="s">
        <v>16</v>
      </c>
      <c r="C18" s="33">
        <f>SUM(C6:C17)</f>
        <v>2587.2399999999998</v>
      </c>
      <c r="D18" s="34">
        <f>SUM(D6:D17)</f>
        <v>3221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1" workbookViewId="0">
      <selection activeCell="D18" sqref="D18"/>
    </sheetView>
  </sheetViews>
  <sheetFormatPr defaultRowHeight="14.4" x14ac:dyDescent="0.3"/>
  <cols>
    <col min="1" max="1" width="31.88671875" customWidth="1"/>
    <col min="2" max="2" width="24.44140625" customWidth="1"/>
    <col min="3" max="3" width="27.44140625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61.04</v>
      </c>
      <c r="D6" s="29">
        <v>50</v>
      </c>
    </row>
    <row r="7" spans="1:4" ht="15.6" x14ac:dyDescent="0.3">
      <c r="B7" s="11" t="s">
        <v>5</v>
      </c>
      <c r="C7" s="30">
        <v>64.680000000000007</v>
      </c>
      <c r="D7" s="31">
        <v>69</v>
      </c>
    </row>
    <row r="8" spans="1:4" ht="15.6" x14ac:dyDescent="0.3">
      <c r="B8" s="13" t="s">
        <v>6</v>
      </c>
      <c r="C8" s="19">
        <v>123.7</v>
      </c>
      <c r="D8" s="14">
        <v>141</v>
      </c>
    </row>
    <row r="9" spans="1:4" ht="15.6" x14ac:dyDescent="0.3">
      <c r="B9" s="11" t="s">
        <v>7</v>
      </c>
      <c r="C9" s="24">
        <v>119.96</v>
      </c>
      <c r="D9" s="25">
        <v>140</v>
      </c>
    </row>
    <row r="10" spans="1:4" ht="15.6" x14ac:dyDescent="0.3">
      <c r="B10" s="13" t="s">
        <v>8</v>
      </c>
      <c r="C10" s="19">
        <v>242.16</v>
      </c>
      <c r="D10" s="14">
        <v>299</v>
      </c>
    </row>
    <row r="11" spans="1:4" ht="15.6" x14ac:dyDescent="0.3">
      <c r="B11" s="11" t="s">
        <v>9</v>
      </c>
      <c r="C11" s="24">
        <v>163.15</v>
      </c>
      <c r="D11" s="25">
        <v>199</v>
      </c>
    </row>
    <row r="12" spans="1:4" ht="15.6" x14ac:dyDescent="0.3">
      <c r="B12" s="13" t="s">
        <v>10</v>
      </c>
      <c r="C12" s="19">
        <v>295.89</v>
      </c>
      <c r="D12" s="14">
        <v>374</v>
      </c>
    </row>
    <row r="13" spans="1:4" ht="15.6" x14ac:dyDescent="0.3">
      <c r="B13" s="11" t="s">
        <v>11</v>
      </c>
      <c r="C13" s="24">
        <v>169.71</v>
      </c>
      <c r="D13" s="25">
        <v>208</v>
      </c>
    </row>
    <row r="14" spans="1:4" ht="15.6" x14ac:dyDescent="0.3">
      <c r="B14" s="13" t="s">
        <v>12</v>
      </c>
      <c r="C14" s="19">
        <v>342.26</v>
      </c>
      <c r="D14" s="14">
        <v>435</v>
      </c>
    </row>
    <row r="15" spans="1:4" ht="15.6" x14ac:dyDescent="0.3">
      <c r="B15" s="26" t="s">
        <v>13</v>
      </c>
      <c r="C15" s="27">
        <v>161.86000000000001</v>
      </c>
      <c r="D15" s="12">
        <v>197</v>
      </c>
    </row>
    <row r="16" spans="1:4" ht="15.6" x14ac:dyDescent="0.3">
      <c r="B16" s="13" t="s">
        <v>14</v>
      </c>
      <c r="C16" s="19">
        <v>241.69</v>
      </c>
      <c r="D16" s="14">
        <v>296</v>
      </c>
    </row>
    <row r="17" spans="2:4" ht="15.6" x14ac:dyDescent="0.3">
      <c r="B17" s="26" t="s">
        <v>15</v>
      </c>
      <c r="C17" s="27">
        <v>99.81</v>
      </c>
      <c r="D17" s="12">
        <v>112</v>
      </c>
    </row>
    <row r="18" spans="2:4" ht="16.2" thickBot="1" x14ac:dyDescent="0.35">
      <c r="B18" s="32" t="s">
        <v>16</v>
      </c>
      <c r="C18" s="33">
        <f>SUM(C6:C17)</f>
        <v>2085.91</v>
      </c>
      <c r="D18" s="34">
        <f>SUM(D6:D17)</f>
        <v>2520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1" workbookViewId="0">
      <selection activeCell="F15" sqref="F15"/>
    </sheetView>
  </sheetViews>
  <sheetFormatPr defaultRowHeight="14.4" x14ac:dyDescent="0.3"/>
  <cols>
    <col min="1" max="1" width="31.88671875" customWidth="1"/>
    <col min="2" max="2" width="24.44140625" customWidth="1"/>
    <col min="3" max="3" width="27.44140625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50.78</v>
      </c>
      <c r="D6" s="29">
        <v>50</v>
      </c>
    </row>
    <row r="7" spans="1:4" ht="15.6" x14ac:dyDescent="0.3">
      <c r="B7" s="11" t="s">
        <v>5</v>
      </c>
      <c r="C7" s="46">
        <v>49.92</v>
      </c>
      <c r="D7" s="31">
        <v>50</v>
      </c>
    </row>
    <row r="8" spans="1:4" ht="15.6" x14ac:dyDescent="0.3">
      <c r="B8" s="13" t="s">
        <v>6</v>
      </c>
      <c r="C8" s="49">
        <v>49.72</v>
      </c>
      <c r="D8" s="14">
        <v>50</v>
      </c>
    </row>
    <row r="9" spans="1:4" ht="15.6" x14ac:dyDescent="0.3">
      <c r="B9" s="11" t="s">
        <v>7</v>
      </c>
      <c r="C9" s="50">
        <v>83.58</v>
      </c>
      <c r="D9" s="45">
        <v>94</v>
      </c>
    </row>
    <row r="10" spans="1:4" ht="15.6" x14ac:dyDescent="0.3">
      <c r="B10" s="13" t="s">
        <v>8</v>
      </c>
      <c r="C10" s="51">
        <v>116.85</v>
      </c>
      <c r="D10" s="14">
        <v>137</v>
      </c>
    </row>
    <row r="11" spans="1:4" ht="15.6" x14ac:dyDescent="0.3">
      <c r="B11" s="11" t="s">
        <v>9</v>
      </c>
      <c r="C11" s="52">
        <v>50.12</v>
      </c>
      <c r="D11" s="45">
        <v>50</v>
      </c>
    </row>
    <row r="12" spans="1:4" ht="15.6" x14ac:dyDescent="0.3">
      <c r="B12" s="13" t="s">
        <v>10</v>
      </c>
      <c r="C12" s="19">
        <v>0</v>
      </c>
      <c r="D12" s="14">
        <v>0</v>
      </c>
    </row>
    <row r="13" spans="1:4" ht="15.6" x14ac:dyDescent="0.3">
      <c r="B13" s="11" t="s">
        <v>11</v>
      </c>
      <c r="C13" s="24">
        <v>0</v>
      </c>
      <c r="D13" s="25">
        <v>0</v>
      </c>
    </row>
    <row r="14" spans="1:4" ht="15.6" x14ac:dyDescent="0.3">
      <c r="B14" s="13" t="s">
        <v>12</v>
      </c>
      <c r="C14" s="19">
        <v>0</v>
      </c>
      <c r="D14" s="14">
        <v>0</v>
      </c>
    </row>
    <row r="15" spans="1:4" ht="15.6" x14ac:dyDescent="0.3">
      <c r="B15" s="26" t="s">
        <v>13</v>
      </c>
      <c r="C15" s="27">
        <v>0</v>
      </c>
      <c r="D15" s="12">
        <v>0</v>
      </c>
    </row>
    <row r="16" spans="1:4" ht="15.6" x14ac:dyDescent="0.3">
      <c r="B16" s="13" t="s">
        <v>14</v>
      </c>
      <c r="C16" s="19">
        <v>0</v>
      </c>
      <c r="D16" s="14">
        <v>0</v>
      </c>
    </row>
    <row r="17" spans="2:4" ht="15.6" x14ac:dyDescent="0.3">
      <c r="B17" s="26" t="s">
        <v>15</v>
      </c>
      <c r="C17" s="27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400.97</v>
      </c>
      <c r="D18" s="34">
        <f>SUM(D6:D17)</f>
        <v>431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8" zoomScaleNormal="118" workbookViewId="0">
      <selection activeCell="P23" sqref="O23:P23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3" t="s">
        <v>19</v>
      </c>
      <c r="C4" s="54"/>
      <c r="D4" s="55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0" t="s">
        <v>20</v>
      </c>
      <c r="C6" s="42">
        <v>342.26</v>
      </c>
      <c r="D6" s="14">
        <v>435</v>
      </c>
    </row>
    <row r="7" spans="1:5" ht="15.6" x14ac:dyDescent="0.3">
      <c r="B7" s="43" t="s">
        <v>21</v>
      </c>
      <c r="C7" s="44">
        <v>161.86000000000001</v>
      </c>
      <c r="D7" s="45">
        <v>197</v>
      </c>
    </row>
    <row r="8" spans="1:5" ht="15.6" x14ac:dyDescent="0.3">
      <c r="B8" s="40" t="s">
        <v>22</v>
      </c>
      <c r="C8" s="42">
        <v>241.69</v>
      </c>
      <c r="D8" s="14">
        <v>296</v>
      </c>
    </row>
    <row r="9" spans="1:5" ht="15.6" x14ac:dyDescent="0.3">
      <c r="B9" s="43" t="s">
        <v>23</v>
      </c>
      <c r="C9" s="44">
        <v>99.81</v>
      </c>
      <c r="D9" s="45">
        <v>112</v>
      </c>
    </row>
    <row r="10" spans="1:5" ht="15.6" x14ac:dyDescent="0.3">
      <c r="B10" s="40" t="s">
        <v>24</v>
      </c>
      <c r="C10" s="42">
        <v>50.78</v>
      </c>
      <c r="D10" s="14">
        <v>50</v>
      </c>
    </row>
    <row r="11" spans="1:5" ht="15.6" x14ac:dyDescent="0.3">
      <c r="B11" s="43" t="s">
        <v>25</v>
      </c>
      <c r="C11" s="44">
        <v>49.92</v>
      </c>
      <c r="D11" s="45">
        <v>50</v>
      </c>
    </row>
    <row r="12" spans="1:5" ht="15.6" x14ac:dyDescent="0.3">
      <c r="B12" s="40" t="s">
        <v>26</v>
      </c>
      <c r="C12" s="42">
        <v>49.72</v>
      </c>
      <c r="D12" s="14">
        <v>50</v>
      </c>
    </row>
    <row r="13" spans="1:5" ht="15.6" x14ac:dyDescent="0.3">
      <c r="B13" s="43" t="s">
        <v>27</v>
      </c>
      <c r="C13" s="44">
        <v>83.58</v>
      </c>
      <c r="D13" s="45">
        <v>94</v>
      </c>
    </row>
    <row r="14" spans="1:5" ht="15.6" x14ac:dyDescent="0.3">
      <c r="B14" s="40" t="s">
        <v>28</v>
      </c>
      <c r="C14" s="42">
        <v>116.85</v>
      </c>
      <c r="D14" s="14">
        <v>137</v>
      </c>
    </row>
    <row r="15" spans="1:5" ht="15.6" x14ac:dyDescent="0.3">
      <c r="B15" s="43" t="s">
        <v>29</v>
      </c>
      <c r="C15" s="44">
        <v>50.12</v>
      </c>
      <c r="D15" s="45">
        <v>50</v>
      </c>
    </row>
    <row r="16" spans="1:5" ht="15.6" x14ac:dyDescent="0.3">
      <c r="B16" s="40" t="s">
        <v>30</v>
      </c>
      <c r="C16" s="42">
        <v>79.77</v>
      </c>
      <c r="D16" s="14">
        <v>88</v>
      </c>
    </row>
    <row r="17" spans="2:4" ht="15.6" x14ac:dyDescent="0.3">
      <c r="B17" s="43" t="s">
        <v>31</v>
      </c>
      <c r="C17" s="44">
        <v>85.23</v>
      </c>
      <c r="D17" s="45">
        <v>92</v>
      </c>
    </row>
    <row r="18" spans="2:4" ht="15.6" x14ac:dyDescent="0.3">
      <c r="B18" s="40" t="s">
        <v>32</v>
      </c>
      <c r="C18" s="42">
        <v>288.52999999999997</v>
      </c>
      <c r="D18" s="14">
        <v>336</v>
      </c>
    </row>
    <row r="19" spans="2:4" ht="15.6" x14ac:dyDescent="0.3">
      <c r="B19" s="43" t="s">
        <v>33</v>
      </c>
      <c r="C19" s="44">
        <v>137.49</v>
      </c>
      <c r="D19" s="45">
        <v>144</v>
      </c>
    </row>
    <row r="20" spans="2:4" ht="15.6" x14ac:dyDescent="0.3">
      <c r="B20" s="40" t="s">
        <v>34</v>
      </c>
      <c r="C20" s="42">
        <v>78.67</v>
      </c>
      <c r="D20" s="14">
        <v>82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9" sqref="C9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3" t="s">
        <v>19</v>
      </c>
      <c r="C4" s="54"/>
      <c r="D4" s="55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39">
        <f>'2020'!C17</f>
        <v>39.61</v>
      </c>
      <c r="D7" s="14">
        <f>'2020'!D18</f>
        <v>50</v>
      </c>
    </row>
    <row r="8" spans="1:6" x14ac:dyDescent="0.3">
      <c r="A8" s="7"/>
      <c r="B8" s="11">
        <v>2021</v>
      </c>
      <c r="C8" s="41">
        <f>'2021'!C18</f>
        <v>699.12999999999988</v>
      </c>
      <c r="D8" s="38">
        <f>'2021'!D18</f>
        <v>767</v>
      </c>
    </row>
    <row r="9" spans="1:6" x14ac:dyDescent="0.3">
      <c r="A9" s="7"/>
      <c r="B9" s="13">
        <v>2022</v>
      </c>
      <c r="C9" s="47">
        <v>2587.2399999999998</v>
      </c>
      <c r="D9" s="14">
        <v>3221</v>
      </c>
    </row>
    <row r="10" spans="1:6" x14ac:dyDescent="0.3">
      <c r="A10" s="7"/>
      <c r="B10" s="11">
        <v>2023</v>
      </c>
      <c r="C10" s="48">
        <v>2085.91</v>
      </c>
      <c r="D10" s="12">
        <v>2520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  <row r="20" spans="3:3" x14ac:dyDescent="0.3">
      <c r="C20" s="6"/>
    </row>
    <row r="21" spans="3:3" x14ac:dyDescent="0.3">
      <c r="C21" s="6"/>
    </row>
    <row r="22" spans="3:3" x14ac:dyDescent="0.3">
      <c r="C22" s="6"/>
    </row>
    <row r="23" spans="3:3" x14ac:dyDescent="0.3">
      <c r="C23" s="6"/>
    </row>
    <row r="24" spans="3:3" x14ac:dyDescent="0.3">
      <c r="C24" s="6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2024-12-17T17:08:09Z</dcterms:modified>
</cp:coreProperties>
</file>