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ália\Desktop\PASTAS\PROBEN\FATURAS DE BAIXA TENSÃO\APARTAMENTOS\AP310\"/>
    </mc:Choice>
  </mc:AlternateContent>
  <xr:revisionPtr revIDLastSave="0" documentId="13_ncr:1_{ACCF41FC-9647-4493-B026-9A544F4F6AA4}" xr6:coauthVersionLast="46" xr6:coauthVersionMax="46" xr10:uidLastSave="{00000000-0000-0000-0000-000000000000}"/>
  <bookViews>
    <workbookView xWindow="-108" yWindow="-108" windowWidth="23256" windowHeight="12456" firstSheet="4" activeTab="7" xr2:uid="{00000000-000D-0000-FFFF-FFFF00000000}"/>
  </bookViews>
  <sheets>
    <sheet name="2017" sheetId="10" r:id="rId1"/>
    <sheet name="2018" sheetId="11" r:id="rId2"/>
    <sheet name="2019" sheetId="12" r:id="rId3"/>
    <sheet name="2020" sheetId="13" r:id="rId4"/>
    <sheet name="2021" sheetId="14" r:id="rId5"/>
    <sheet name="2022" sheetId="15" r:id="rId6"/>
    <sheet name="2023" sheetId="16" r:id="rId7"/>
    <sheet name="2024" sheetId="17" r:id="rId8"/>
    <sheet name="GRAFICO" sheetId="6" r:id="rId9"/>
    <sheet name="HISTORICO" sheetId="1" r:id="rId10"/>
  </sheets>
  <calcPr calcId="191029"/>
</workbook>
</file>

<file path=xl/calcChain.xml><?xml version="1.0" encoding="utf-8"?>
<calcChain xmlns="http://schemas.openxmlformats.org/spreadsheetml/2006/main">
  <c r="D13" i="1" l="1"/>
  <c r="C13" i="1"/>
  <c r="D18" i="17"/>
  <c r="C18" i="17"/>
  <c r="D18" i="16"/>
  <c r="C18" i="16"/>
  <c r="D6" i="15" l="1"/>
  <c r="D18" i="15"/>
  <c r="C18" i="15"/>
  <c r="D18" i="14" l="1"/>
  <c r="D11" i="1" s="1"/>
  <c r="C18" i="14"/>
  <c r="C11" i="1" s="1"/>
  <c r="D18" i="13"/>
  <c r="D10" i="1" s="1"/>
  <c r="C18" i="13"/>
  <c r="C10" i="1" s="1"/>
  <c r="D18" i="12" l="1"/>
  <c r="D9" i="1" s="1"/>
  <c r="C18" i="12"/>
  <c r="C9" i="1" s="1"/>
  <c r="C18" i="11"/>
  <c r="C8" i="1" s="1"/>
  <c r="D18" i="11"/>
  <c r="D8" i="1" s="1"/>
  <c r="D18" i="10" l="1"/>
  <c r="D7" i="1" s="1"/>
  <c r="C18" i="10"/>
  <c r="C7" i="1" s="1"/>
</calcChain>
</file>

<file path=xl/sharedStrings.xml><?xml version="1.0" encoding="utf-8"?>
<sst xmlns="http://schemas.openxmlformats.org/spreadsheetml/2006/main" count="156" uniqueCount="32">
  <si>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</si>
  <si>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</si>
  <si>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</si>
  <si>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</si>
  <si>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</si>
  <si>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</si>
  <si>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</si>
  <si>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</si>
  <si>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</si>
  <si>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</si>
  <si>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</si>
  <si>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</si>
  <si>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</si>
  <si>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</si>
  <si>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</si>
  <si>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</si>
  <si>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</si>
  <si>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</si>
  <si>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</si>
  <si>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310</t>
  </si>
  <si>
    <t>Fev/2023</t>
  </si>
  <si>
    <t>Mar/2023</t>
  </si>
  <si>
    <t>Abr/2023</t>
  </si>
  <si>
    <t>Jun/2023</t>
  </si>
  <si>
    <t>Jul/2023</t>
  </si>
  <si>
    <t>Ago/2023</t>
  </si>
  <si>
    <t>Out/2023</t>
  </si>
  <si>
    <t>Nov/2023</t>
  </si>
  <si>
    <t>Dez/2023</t>
  </si>
  <si>
    <t>Jan/2024</t>
  </si>
  <si>
    <t>Maio/2024</t>
  </si>
  <si>
    <t>Set/2024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</si>
</sst>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" fontId="3" fillId="3" borderId="0" xfId="0" applyNumberFormat="1" applyFont="1" applyFill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3" borderId="0" xfId="2" applyNumberFormat="1" applyFont="1" applyFill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3" fillId="0" borderId="0" xfId="2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2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4" xfId="4" xr:uid="{00000000-0005-0000-0000-000001000000}"/>
    <cellStyle name="Vírgula" xfId="2" builtinId="3"/>
    <cellStyle name="Vírgula 3" xfId="1" xr:uid="{00000000-0005-0000-0000-000003000000}"/>
    <cellStyle name="Vírgula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473989539282551E-2"/>
          <c:y val="6.9770698651331287E-2"/>
          <c:w val="0.90271324311631651"/>
          <c:h val="0.76104553660904051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0242906748154112E-2"/>
                  <c:y val="-3.9455086557404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BF-4508-8F07-1B7DF5D4A265}"/>
                </c:ext>
              </c:extLst>
            </c:dLbl>
            <c:dLbl>
              <c:idx val="2"/>
              <c:layout>
                <c:manualLayout>
                  <c:x val="-4.3422213952303577E-2"/>
                  <c:y val="3.9117799108577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43-46A8-8CBD-37B084B57436}"/>
                </c:ext>
              </c:extLst>
            </c:dLbl>
            <c:dLbl>
              <c:idx val="3"/>
              <c:layout>
                <c:manualLayout>
                  <c:x val="-7.3352962228473345E-2"/>
                  <c:y val="-3.9455086557404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BF-4508-8F07-1B7DF5D4A26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AA-4ADD-B5CE-1502041EB37D}"/>
                </c:ext>
              </c:extLst>
            </c:dLbl>
            <c:dLbl>
              <c:idx val="6"/>
              <c:layout>
                <c:manualLayout>
                  <c:x val="-6.7092313188010594E-2"/>
                  <c:y val="5.6365846502074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3B-4019-9B37-6888298001BD}"/>
                </c:ext>
              </c:extLst>
            </c:dLbl>
            <c:dLbl>
              <c:idx val="8"/>
              <c:layout>
                <c:manualLayout>
                  <c:x val="-5.6062751435101761E-2"/>
                  <c:y val="6.7509186681756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43-46A8-8CBD-37B084B57436}"/>
                </c:ext>
              </c:extLst>
            </c:dLbl>
            <c:dLbl>
              <c:idx val="9"/>
              <c:layout>
                <c:manualLayout>
                  <c:x val="-2.5296166461521826E-2"/>
                  <c:y val="5.6045605063503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43-46A8-8CBD-37B084B57436}"/>
                </c:ext>
              </c:extLst>
            </c:dLbl>
            <c:dLbl>
              <c:idx val="10"/>
              <c:layout>
                <c:manualLayout>
                  <c:x val="-4.8747024404773159E-2"/>
                  <c:y val="-3.660784395914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43-46A8-8CBD-37B084B57436}"/>
                </c:ext>
              </c:extLst>
            </c:dLbl>
            <c:dLbl>
              <c:idx val="11"/>
              <c:layout>
                <c:manualLayout>
                  <c:x val="-3.97028721172401E-2"/>
                  <c:y val="4.8511950375324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43-46A8-8CBD-37B084B57436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Out/2023</c:v>
                </c:pt>
                <c:pt idx="1">
                  <c:v>Nov/2023</c:v>
                </c:pt>
                <c:pt idx="2">
                  <c:v>Dez/2023</c:v>
                </c:pt>
                <c:pt idx="3">
                  <c:v>Jan/2024</c:v>
                </c:pt>
                <c:pt idx="4">
                  <c:v>Fev/2023</c:v>
                </c:pt>
                <c:pt idx="5">
                  <c:v>Mar/2023</c:v>
                </c:pt>
                <c:pt idx="6">
                  <c:v>Abr/2023</c:v>
                </c:pt>
                <c:pt idx="7">
                  <c:v>Maio/2024</c:v>
                </c:pt>
                <c:pt idx="8">
                  <c:v>Jun/2023</c:v>
                </c:pt>
                <c:pt idx="9">
                  <c:v>Jul/2023</c:v>
                </c:pt>
                <c:pt idx="10">
                  <c:v>Ago/2023</c:v>
                </c:pt>
                <c:pt idx="11">
                  <c:v>Set/2024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201.38</c:v>
                </c:pt>
                <c:pt idx="1">
                  <c:v>81.180000000000007</c:v>
                </c:pt>
                <c:pt idx="2">
                  <c:v>218.3</c:v>
                </c:pt>
                <c:pt idx="3">
                  <c:v>94.04</c:v>
                </c:pt>
                <c:pt idx="4">
                  <c:v>70.319999999999993</c:v>
                </c:pt>
                <c:pt idx="5">
                  <c:v>136.88</c:v>
                </c:pt>
                <c:pt idx="6">
                  <c:v>120.81</c:v>
                </c:pt>
                <c:pt idx="7">
                  <c:v>106.17</c:v>
                </c:pt>
                <c:pt idx="8">
                  <c:v>145.86000000000001</c:v>
                </c:pt>
                <c:pt idx="9">
                  <c:v>132.71</c:v>
                </c:pt>
                <c:pt idx="10">
                  <c:v>217.01</c:v>
                </c:pt>
                <c:pt idx="11">
                  <c:v>189.51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43-46A8-8CBD-37B084B57436}"/>
            </c:ext>
          </c:extLst>
        </c:ser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Out/2023</c:v>
                </c:pt>
                <c:pt idx="1">
                  <c:v>Nov/2023</c:v>
                </c:pt>
                <c:pt idx="2">
                  <c:v>Dez/2023</c:v>
                </c:pt>
                <c:pt idx="3">
                  <c:v>Jan/2024</c:v>
                </c:pt>
                <c:pt idx="4">
                  <c:v>Fev/2023</c:v>
                </c:pt>
                <c:pt idx="5">
                  <c:v>Mar/2023</c:v>
                </c:pt>
                <c:pt idx="6">
                  <c:v>Abr/2023</c:v>
                </c:pt>
                <c:pt idx="7">
                  <c:v>Maio/2024</c:v>
                </c:pt>
                <c:pt idx="8">
                  <c:v>Jun/2023</c:v>
                </c:pt>
                <c:pt idx="9">
                  <c:v>Jul/2023</c:v>
                </c:pt>
                <c:pt idx="10">
                  <c:v>Ago/2023</c:v>
                </c:pt>
                <c:pt idx="11">
                  <c:v>Set/2024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 formatCode="General">
                  <c:v>249</c:v>
                </c:pt>
                <c:pt idx="1">
                  <c:v>89</c:v>
                </c:pt>
                <c:pt idx="2" formatCode="General">
                  <c:v>262</c:v>
                </c:pt>
                <c:pt idx="3">
                  <c:v>106</c:v>
                </c:pt>
                <c:pt idx="4" formatCode="General">
                  <c:v>77</c:v>
                </c:pt>
                <c:pt idx="5">
                  <c:v>166</c:v>
                </c:pt>
                <c:pt idx="6" formatCode="General">
                  <c:v>143</c:v>
                </c:pt>
                <c:pt idx="7">
                  <c:v>123</c:v>
                </c:pt>
                <c:pt idx="8" formatCode="General">
                  <c:v>176</c:v>
                </c:pt>
                <c:pt idx="9">
                  <c:v>159</c:v>
                </c:pt>
                <c:pt idx="10" formatCode="General">
                  <c:v>256</c:v>
                </c:pt>
                <c:pt idx="11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B43-46A8-8CBD-37B084B5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10592"/>
        <c:axId val="125260544"/>
      </c:lineChart>
      <c:catAx>
        <c:axId val="124910592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25260544"/>
        <c:crosses val="autoZero"/>
        <c:auto val="1"/>
        <c:lblAlgn val="ctr"/>
        <c:lblOffset val="100"/>
        <c:noMultiLvlLbl val="0"/>
      </c:catAx>
      <c:valAx>
        <c:axId val="125260544"/>
        <c:scaling>
          <c:orientation val="minMax"/>
          <c:max val="600"/>
        </c:scaling>
        <c:delete val="1"/>
        <c:axPos val="l"/>
        <c:numFmt formatCode="#,##0" sourceLinked="0"/>
        <c:majorTickMark val="out"/>
        <c:minorTickMark val="none"/>
        <c:tickLblPos val="nextTo"/>
        <c:crossAx val="12491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339996809226578E-2"/>
          <c:y val="4.6647105671291447E-2"/>
          <c:w val="0.23181737468361371"/>
          <c:h val="0.13383391913730816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36" footer="0.314960620000003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dLbls>
            <c:dLbl>
              <c:idx val="0"/>
              <c:layout>
                <c:manualLayout>
                  <c:x val="5.5721384303461539E-2"/>
                  <c:y val="-5.1515151515151486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B-440F-8B62-CA8E8D630328}"/>
                </c:ext>
              </c:extLst>
            </c:dLbl>
            <c:dLbl>
              <c:idx val="1"/>
              <c:layout>
                <c:manualLayout>
                  <c:x val="5.9701483182280635E-3"/>
                  <c:y val="-8.1818181818181707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1B-440F-8B62-CA8E8D630328}"/>
                </c:ext>
              </c:extLst>
            </c:dLbl>
            <c:dLbl>
              <c:idx val="2"/>
              <c:layout>
                <c:manualLayout>
                  <c:x val="3.9800988788186841E-3"/>
                  <c:y val="-7.272727272727272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1B-440F-8B62-CA8E8D630328}"/>
                </c:ext>
              </c:extLst>
            </c:dLbl>
            <c:dLbl>
              <c:idx val="3"/>
              <c:layout>
                <c:manualLayout>
                  <c:x val="-7.311441640389918E-2"/>
                  <c:y val="3.5500119303268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1B-440F-8B62-CA8E8D630328}"/>
                </c:ext>
              </c:extLst>
            </c:dLbl>
            <c:dLbl>
              <c:idx val="4"/>
              <c:layout>
                <c:manualLayout>
                  <c:x val="-4.7243773691577749E-2"/>
                  <c:y val="3.55001193032687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1B-440F-8B62-CA8E8D630328}"/>
                </c:ext>
              </c:extLst>
            </c:dLbl>
            <c:dLbl>
              <c:idx val="5"/>
              <c:layout>
                <c:manualLayout>
                  <c:x val="-3.2441096495303579E-2"/>
                  <c:y val="-3.116654736339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1B-440F-8B62-CA8E8D630328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HISTORICO!$C$7:$C$13</c:f>
              <c:numCache>
                <c:formatCode>"R$"#,##0.00</c:formatCode>
                <c:ptCount val="7"/>
                <c:pt idx="0">
                  <c:v>146.24</c:v>
                </c:pt>
                <c:pt idx="1">
                  <c:v>1211.1499999999996</c:v>
                </c:pt>
                <c:pt idx="2">
                  <c:v>1306.93</c:v>
                </c:pt>
                <c:pt idx="3">
                  <c:v>622.66</c:v>
                </c:pt>
                <c:pt idx="4">
                  <c:v>606.44999999999993</c:v>
                </c:pt>
                <c:pt idx="5" formatCode="&quot;R$&quot;\ #,##0.00">
                  <c:v>1747.14</c:v>
                </c:pt>
                <c:pt idx="6">
                  <c:v>1747.9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1B-440F-8B62-CA8E8D630328}"/>
            </c:ext>
          </c:extLst>
        </c:ser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7437841119153683E-2"/>
                  <c:y val="-3.8530183727034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B-440F-8B62-CA8E8D630328}"/>
                </c:ext>
              </c:extLst>
            </c:dLbl>
            <c:dLbl>
              <c:idx val="2"/>
              <c:layout>
                <c:manualLayout>
                  <c:x val="-4.0039794720916018E-2"/>
                  <c:y val="-3.5499880696731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1B-440F-8B62-CA8E8D630328}"/>
                </c:ext>
              </c:extLst>
            </c:dLbl>
            <c:dLbl>
              <c:idx val="3"/>
              <c:layout>
                <c:manualLayout>
                  <c:x val="-1.5646802891557583E-2"/>
                  <c:y val="-3.8530183727034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1B-440F-8B62-CA8E8D630328}"/>
                </c:ext>
              </c:extLst>
            </c:dLbl>
            <c:dLbl>
              <c:idx val="4"/>
              <c:layout>
                <c:manualLayout>
                  <c:x val="-5.9427890558563019E-2"/>
                  <c:y val="-4.1560486757337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1B-440F-8B62-CA8E8D63032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HISTORICO!$B$7:$B$13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HISTORICO!$D$7:$D$13</c:f>
              <c:numCache>
                <c:formatCode>General</c:formatCode>
                <c:ptCount val="7"/>
                <c:pt idx="0">
                  <c:v>239</c:v>
                </c:pt>
                <c:pt idx="1">
                  <c:v>1562</c:v>
                </c:pt>
                <c:pt idx="2" formatCode="#,##0">
                  <c:v>1615</c:v>
                </c:pt>
                <c:pt idx="3" formatCode="#,##0">
                  <c:v>833</c:v>
                </c:pt>
                <c:pt idx="4" formatCode="#,##0">
                  <c:v>666</c:v>
                </c:pt>
                <c:pt idx="5">
                  <c:v>2030</c:v>
                </c:pt>
                <c:pt idx="6" formatCode="#,##0">
                  <c:v>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1B-440F-8B62-CA8E8D630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0480"/>
        <c:axId val="125382016"/>
      </c:lineChart>
      <c:catAx>
        <c:axId val="125380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5382016"/>
        <c:crosses val="autoZero"/>
        <c:auto val="1"/>
        <c:lblAlgn val="ctr"/>
        <c:lblOffset val="100"/>
        <c:noMultiLvlLbl val="0"/>
      </c:catAx>
      <c:valAx>
        <c:axId val="125382016"/>
        <c:scaling>
          <c:orientation val="minMax"/>
        </c:scaling>
        <c:delete val="1"/>
        <c:axPos val="l"/>
        <c:numFmt formatCode="&quot;R$&quot;#,##0.00" sourceLinked="1"/>
        <c:majorTickMark val="out"/>
        <c:minorTickMark val="none"/>
        <c:tickLblPos val="nextTo"/>
        <c:crossAx val="1253804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1799029764715091E-2"/>
          <c:y val="0.10303030303030303"/>
          <c:w val="0.26764566652631838"/>
          <c:h val="0.1123724648055356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603248</xdr:colOff>
      <xdr:row>3</xdr:row>
      <xdr:rowOff>6346</xdr:rowOff>
    </xdr:from>
    <xdr:to>
      <xdr:col>11</xdr:col>
      <xdr:colOff>391583</xdr:colOff>
      <xdr:row>20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3</xdr:row>
      <xdr:rowOff>9525</xdr:rowOff>
    </xdr:from>
    <xdr:to>
      <xdr:col>12</xdr:col>
      <xdr:colOff>304800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2" t="s">
        <v>19</v>
      </c>
      <c r="C4" s="43"/>
      <c r="D4" s="44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11" t="s">
        <v>4</v>
      </c>
      <c r="C6" s="12"/>
      <c r="D6" s="13"/>
    </row>
    <row r="7" spans="1:6" x14ac:dyDescent="0.3">
      <c r="A7" s="2"/>
      <c r="B7" s="8" t="s">
        <v>5</v>
      </c>
      <c r="C7" s="14"/>
      <c r="D7" s="15"/>
    </row>
    <row r="8" spans="1:6" x14ac:dyDescent="0.3">
      <c r="A8" s="2"/>
      <c r="B8" s="11" t="s">
        <v>6</v>
      </c>
      <c r="C8" s="12"/>
      <c r="D8" s="13"/>
    </row>
    <row r="9" spans="1:6" x14ac:dyDescent="0.3">
      <c r="A9" s="2"/>
      <c r="B9" s="8" t="s">
        <v>7</v>
      </c>
      <c r="C9" s="14"/>
      <c r="D9" s="15"/>
    </row>
    <row r="10" spans="1:6" x14ac:dyDescent="0.3">
      <c r="A10" s="2"/>
      <c r="B10" s="11" t="s">
        <v>8</v>
      </c>
      <c r="C10" s="12"/>
      <c r="D10" s="13"/>
    </row>
    <row r="11" spans="1:6" x14ac:dyDescent="0.3">
      <c r="A11" s="2"/>
      <c r="B11" s="8" t="s">
        <v>9</v>
      </c>
      <c r="C11" s="14"/>
      <c r="D11" s="15"/>
    </row>
    <row r="12" spans="1:6" x14ac:dyDescent="0.3">
      <c r="A12" s="2"/>
      <c r="B12" s="11" t="s">
        <v>10</v>
      </c>
      <c r="C12" s="12"/>
      <c r="D12" s="13"/>
    </row>
    <row r="13" spans="1:6" x14ac:dyDescent="0.3">
      <c r="A13" s="2"/>
      <c r="B13" s="8" t="s">
        <v>11</v>
      </c>
      <c r="C13" s="14"/>
      <c r="D13" s="15"/>
    </row>
    <row r="14" spans="1:6" x14ac:dyDescent="0.3">
      <c r="A14" s="2"/>
      <c r="B14" s="11" t="s">
        <v>12</v>
      </c>
      <c r="C14" s="12"/>
      <c r="D14" s="13"/>
    </row>
    <row r="15" spans="1:6" x14ac:dyDescent="0.3">
      <c r="A15" s="2"/>
      <c r="B15" s="8" t="s">
        <v>13</v>
      </c>
      <c r="C15" s="9"/>
      <c r="D15" s="10"/>
    </row>
    <row r="16" spans="1:6" x14ac:dyDescent="0.3">
      <c r="B16" s="11" t="s">
        <v>14</v>
      </c>
      <c r="C16" s="12">
        <v>81.86</v>
      </c>
      <c r="D16" s="13">
        <v>106</v>
      </c>
    </row>
    <row r="17" spans="2:4" x14ac:dyDescent="0.3">
      <c r="B17" s="8" t="s">
        <v>15</v>
      </c>
      <c r="C17" s="9">
        <v>64.38</v>
      </c>
      <c r="D17" s="10">
        <v>133</v>
      </c>
    </row>
    <row r="18" spans="2:4" ht="16.2" thickBot="1" x14ac:dyDescent="0.35">
      <c r="B18" s="21" t="s">
        <v>16</v>
      </c>
      <c r="C18" s="22">
        <f>SUM(C16:C17)</f>
        <v>146.24</v>
      </c>
      <c r="D18" s="23">
        <f>SUM(D16:D17)</f>
        <v>239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9"/>
  <sheetViews>
    <sheetView showGridLines="0" workbookViewId="0">
      <selection activeCell="D22" sqref="D22"/>
    </sheetView>
  </sheetViews>
  <sheetFormatPr defaultColWidth="9.109375" defaultRowHeight="15.6" x14ac:dyDescent="0.3"/>
  <cols>
    <col min="1" max="1" width="23.33203125" style="1" customWidth="1"/>
    <col min="2" max="2" width="21.5546875" style="1" customWidth="1"/>
    <col min="3" max="3" width="21.88671875" style="2" customWidth="1"/>
    <col min="4" max="4" width="27.44140625" style="1" customWidth="1"/>
    <col min="5" max="6" width="22.6640625" style="1" customWidth="1"/>
    <col min="7" max="16384" width="9.109375" style="1"/>
  </cols>
  <sheetData>
    <row r="3" spans="1:6" ht="16.2" thickBot="1" x14ac:dyDescent="0.35">
      <c r="F3" s="3"/>
    </row>
    <row r="4" spans="1:6" ht="30" customHeight="1" thickBot="1" x14ac:dyDescent="0.35">
      <c r="B4" s="42" t="s">
        <v>19</v>
      </c>
      <c r="C4" s="43"/>
      <c r="D4" s="44"/>
      <c r="F4" s="4"/>
    </row>
    <row r="5" spans="1:6" ht="16.2" thickTop="1" x14ac:dyDescent="0.3">
      <c r="A5" s="2"/>
      <c r="B5" s="17" t="s">
        <v>0</v>
      </c>
      <c r="C5" s="18" t="s">
        <v>18</v>
      </c>
      <c r="D5" s="19" t="s">
        <v>1</v>
      </c>
    </row>
    <row r="6" spans="1:6" x14ac:dyDescent="0.3">
      <c r="A6" s="2"/>
      <c r="B6" s="11">
        <v>2016</v>
      </c>
      <c r="C6" s="29"/>
      <c r="D6" s="26"/>
    </row>
    <row r="7" spans="1:6" x14ac:dyDescent="0.3">
      <c r="A7" s="2"/>
      <c r="B7" s="8">
        <v>2017</v>
      </c>
      <c r="C7" s="35">
        <f>'2017'!C18</f>
        <v>146.24</v>
      </c>
      <c r="D7" s="27">
        <f>'2017'!D18</f>
        <v>239</v>
      </c>
    </row>
    <row r="8" spans="1:6" x14ac:dyDescent="0.3">
      <c r="A8" s="2"/>
      <c r="B8" s="11">
        <v>2018</v>
      </c>
      <c r="C8" s="36">
        <f>'2018'!C18</f>
        <v>1211.1499999999996</v>
      </c>
      <c r="D8" s="26">
        <f>'2018'!D18</f>
        <v>1562</v>
      </c>
    </row>
    <row r="9" spans="1:6" x14ac:dyDescent="0.3">
      <c r="A9" s="2"/>
      <c r="B9" s="8">
        <v>2019</v>
      </c>
      <c r="C9" s="37">
        <f>'2019'!C18</f>
        <v>1306.93</v>
      </c>
      <c r="D9" s="10">
        <f>'2019'!D18</f>
        <v>1615</v>
      </c>
    </row>
    <row r="10" spans="1:6" x14ac:dyDescent="0.3">
      <c r="A10" s="2"/>
      <c r="B10" s="11">
        <v>2020</v>
      </c>
      <c r="C10" s="36">
        <f>'2020'!C18</f>
        <v>622.66</v>
      </c>
      <c r="D10" s="13">
        <f>'2020'!D18</f>
        <v>833</v>
      </c>
    </row>
    <row r="11" spans="1:6" x14ac:dyDescent="0.3">
      <c r="A11" s="2"/>
      <c r="B11" s="8">
        <v>2021</v>
      </c>
      <c r="C11" s="37">
        <f>'2021'!C18</f>
        <v>606.44999999999993</v>
      </c>
      <c r="D11" s="10">
        <f>'2021'!D18</f>
        <v>666</v>
      </c>
    </row>
    <row r="12" spans="1:6" x14ac:dyDescent="0.3">
      <c r="A12" s="2"/>
      <c r="B12" s="11">
        <v>2022</v>
      </c>
      <c r="C12" s="38">
        <v>1747.14</v>
      </c>
      <c r="D12" s="26">
        <v>2030</v>
      </c>
    </row>
    <row r="13" spans="1:6" x14ac:dyDescent="0.3">
      <c r="A13" s="2"/>
      <c r="B13" s="8">
        <v>2023</v>
      </c>
      <c r="C13" s="37">
        <f>'2023'!C18</f>
        <v>1747.9</v>
      </c>
      <c r="D13" s="10">
        <f>'2023'!D18</f>
        <v>2081</v>
      </c>
    </row>
    <row r="14" spans="1:6" x14ac:dyDescent="0.3">
      <c r="A14" s="2"/>
      <c r="B14" s="11">
        <v>2024</v>
      </c>
      <c r="C14" s="29"/>
      <c r="D14" s="26"/>
    </row>
    <row r="15" spans="1:6" x14ac:dyDescent="0.3">
      <c r="B15" s="8">
        <v>2025</v>
      </c>
      <c r="C15" s="30"/>
      <c r="D15" s="27"/>
    </row>
    <row r="16" spans="1:6" x14ac:dyDescent="0.3">
      <c r="B16" s="11">
        <v>2026</v>
      </c>
      <c r="C16" s="29"/>
      <c r="D16" s="26"/>
    </row>
    <row r="17" spans="2:4" x14ac:dyDescent="0.3">
      <c r="B17" s="8">
        <v>2027</v>
      </c>
      <c r="C17" s="30"/>
      <c r="D17" s="27"/>
    </row>
    <row r="18" spans="2:4" x14ac:dyDescent="0.3">
      <c r="B18" s="11">
        <v>2028</v>
      </c>
      <c r="C18" s="29"/>
      <c r="D18" s="26"/>
    </row>
    <row r="19" spans="2:4" ht="16.2" thickBot="1" x14ac:dyDescent="0.35">
      <c r="B19" s="20">
        <v>2029</v>
      </c>
      <c r="C19" s="31"/>
      <c r="D19" s="28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8"/>
  <sheetViews>
    <sheetView workbookViewId="0"/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2" t="s">
        <v>19</v>
      </c>
      <c r="C4" s="43"/>
      <c r="D4" s="44"/>
      <c r="F4" s="4"/>
    </row>
    <row r="5" spans="1:6" ht="16.2" thickTop="1" x14ac:dyDescent="0.3">
      <c r="B5" s="5" t="s">
        <v>2</v>
      </c>
      <c r="C5" s="6" t="s">
        <v>17</v>
      </c>
      <c r="D5" s="7" t="s">
        <v>3</v>
      </c>
    </row>
    <row r="6" spans="1:6" x14ac:dyDescent="0.3">
      <c r="A6" s="2"/>
      <c r="B6" s="11" t="s">
        <v>4</v>
      </c>
      <c r="C6" s="12">
        <v>115.93</v>
      </c>
      <c r="D6" s="13">
        <v>157</v>
      </c>
    </row>
    <row r="7" spans="1:6" x14ac:dyDescent="0.3">
      <c r="A7" s="2"/>
      <c r="B7" s="8" t="s">
        <v>5</v>
      </c>
      <c r="C7" s="14">
        <v>105.46</v>
      </c>
      <c r="D7" s="15">
        <v>140</v>
      </c>
    </row>
    <row r="8" spans="1:6" x14ac:dyDescent="0.3">
      <c r="A8" s="2"/>
      <c r="B8" s="11" t="s">
        <v>6</v>
      </c>
      <c r="C8" s="12">
        <v>76.16</v>
      </c>
      <c r="D8" s="13">
        <v>105</v>
      </c>
    </row>
    <row r="9" spans="1:6" x14ac:dyDescent="0.3">
      <c r="A9" s="2"/>
      <c r="B9" s="8" t="s">
        <v>7</v>
      </c>
      <c r="C9" s="14">
        <v>83.82</v>
      </c>
      <c r="D9" s="15">
        <v>106</v>
      </c>
    </row>
    <row r="10" spans="1:6" x14ac:dyDescent="0.3">
      <c r="A10" s="2"/>
      <c r="B10" s="11" t="s">
        <v>8</v>
      </c>
      <c r="C10" s="12">
        <v>96.33</v>
      </c>
      <c r="D10" s="13">
        <v>135</v>
      </c>
    </row>
    <row r="11" spans="1:6" x14ac:dyDescent="0.3">
      <c r="A11" s="2"/>
      <c r="B11" s="8" t="s">
        <v>9</v>
      </c>
      <c r="C11" s="14">
        <v>83.9</v>
      </c>
      <c r="D11" s="15">
        <v>106</v>
      </c>
    </row>
    <row r="12" spans="1:6" x14ac:dyDescent="0.3">
      <c r="A12" s="2"/>
      <c r="B12" s="11" t="s">
        <v>10</v>
      </c>
      <c r="C12" s="12">
        <v>107.57</v>
      </c>
      <c r="D12" s="13">
        <v>132</v>
      </c>
    </row>
    <row r="13" spans="1:6" x14ac:dyDescent="0.3">
      <c r="A13" s="2"/>
      <c r="B13" s="8" t="s">
        <v>11</v>
      </c>
      <c r="C13" s="14">
        <v>89.3</v>
      </c>
      <c r="D13" s="15">
        <v>112</v>
      </c>
    </row>
    <row r="14" spans="1:6" x14ac:dyDescent="0.3">
      <c r="A14" s="2"/>
      <c r="B14" s="11" t="s">
        <v>12</v>
      </c>
      <c r="C14" s="12">
        <v>79.260000000000005</v>
      </c>
      <c r="D14" s="13">
        <v>98</v>
      </c>
    </row>
    <row r="15" spans="1:6" x14ac:dyDescent="0.3">
      <c r="A15" s="2"/>
      <c r="B15" s="8" t="s">
        <v>13</v>
      </c>
      <c r="C15" s="14">
        <v>138.94999999999999</v>
      </c>
      <c r="D15" s="16">
        <v>175</v>
      </c>
    </row>
    <row r="16" spans="1:6" x14ac:dyDescent="0.3">
      <c r="B16" s="11" t="s">
        <v>14</v>
      </c>
      <c r="C16" s="24">
        <v>139.12</v>
      </c>
      <c r="D16" s="25">
        <v>172</v>
      </c>
    </row>
    <row r="17" spans="2:4" x14ac:dyDescent="0.3">
      <c r="B17" s="8" t="s">
        <v>15</v>
      </c>
      <c r="C17" s="2">
        <v>95.35</v>
      </c>
      <c r="D17" s="16">
        <v>124</v>
      </c>
    </row>
    <row r="18" spans="2:4" ht="16.2" thickBot="1" x14ac:dyDescent="0.35">
      <c r="B18" s="21" t="s">
        <v>16</v>
      </c>
      <c r="C18" s="22">
        <f>SUM(C6:C17)</f>
        <v>1211.1499999999996</v>
      </c>
      <c r="D18" s="23">
        <f>SUM(D6:D17)</f>
        <v>1562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workbookViewId="0">
      <selection activeCell="D18" sqref="D18"/>
    </sheetView>
  </sheetViews>
  <sheetFormatPr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2" t="s">
        <v>19</v>
      </c>
      <c r="C4" s="43"/>
      <c r="D4" s="44"/>
      <c r="F4" s="4"/>
    </row>
    <row r="5" spans="1:6" ht="16.2" thickTop="1" x14ac:dyDescent="0.3">
      <c r="A5" s="2"/>
      <c r="B5" s="5" t="s">
        <v>2</v>
      </c>
      <c r="C5" s="6" t="s">
        <v>17</v>
      </c>
      <c r="D5" s="7" t="s">
        <v>3</v>
      </c>
      <c r="E5" s="2"/>
    </row>
    <row r="6" spans="1:6" x14ac:dyDescent="0.3">
      <c r="A6" s="2"/>
      <c r="B6" s="11" t="s">
        <v>4</v>
      </c>
      <c r="C6" s="12">
        <v>109.67</v>
      </c>
      <c r="D6" s="13">
        <v>138</v>
      </c>
      <c r="E6" s="2"/>
    </row>
    <row r="7" spans="1:6" x14ac:dyDescent="0.3">
      <c r="A7" s="2"/>
      <c r="B7" s="8" t="s">
        <v>5</v>
      </c>
      <c r="C7" s="2">
        <v>84.1</v>
      </c>
      <c r="D7" s="16">
        <v>104</v>
      </c>
      <c r="E7" s="2"/>
    </row>
    <row r="8" spans="1:6" x14ac:dyDescent="0.3">
      <c r="A8" s="2"/>
      <c r="B8" s="11" t="s">
        <v>6</v>
      </c>
      <c r="C8" s="12">
        <v>107.6</v>
      </c>
      <c r="D8" s="13">
        <v>126</v>
      </c>
      <c r="E8" s="2"/>
    </row>
    <row r="9" spans="1:6" x14ac:dyDescent="0.3">
      <c r="A9" s="2"/>
      <c r="B9" s="8" t="s">
        <v>7</v>
      </c>
      <c r="C9" s="2">
        <v>109.18</v>
      </c>
      <c r="D9" s="16">
        <v>134</v>
      </c>
      <c r="E9" s="2"/>
    </row>
    <row r="10" spans="1:6" x14ac:dyDescent="0.3">
      <c r="A10" s="2"/>
      <c r="B10" s="11" t="s">
        <v>8</v>
      </c>
      <c r="C10" s="12">
        <v>111.98</v>
      </c>
      <c r="D10" s="13">
        <v>141</v>
      </c>
      <c r="E10" s="2"/>
    </row>
    <row r="11" spans="1:6" x14ac:dyDescent="0.3">
      <c r="A11" s="2"/>
      <c r="B11" s="8" t="s">
        <v>9</v>
      </c>
      <c r="C11" s="14">
        <v>106.49</v>
      </c>
      <c r="D11" s="15">
        <v>133</v>
      </c>
      <c r="E11" s="2"/>
    </row>
    <row r="12" spans="1:6" x14ac:dyDescent="0.3">
      <c r="A12" s="2"/>
      <c r="B12" s="11" t="s">
        <v>10</v>
      </c>
      <c r="C12" s="12">
        <v>134.78</v>
      </c>
      <c r="D12" s="13">
        <v>170</v>
      </c>
      <c r="E12" s="2"/>
    </row>
    <row r="13" spans="1:6" x14ac:dyDescent="0.3">
      <c r="A13" s="2"/>
      <c r="B13" s="8" t="s">
        <v>11</v>
      </c>
      <c r="C13" s="14">
        <v>75.63</v>
      </c>
      <c r="D13" s="15">
        <v>90</v>
      </c>
      <c r="E13" s="2"/>
    </row>
    <row r="14" spans="1:6" x14ac:dyDescent="0.3">
      <c r="A14" s="2"/>
      <c r="B14" s="11" t="s">
        <v>12</v>
      </c>
      <c r="C14" s="12">
        <v>112.59</v>
      </c>
      <c r="D14" s="13">
        <v>136</v>
      </c>
      <c r="E14" s="2"/>
    </row>
    <row r="15" spans="1:6" x14ac:dyDescent="0.3">
      <c r="A15" s="2"/>
      <c r="B15" s="8" t="s">
        <v>13</v>
      </c>
      <c r="C15" s="14">
        <v>141.75</v>
      </c>
      <c r="D15" s="16">
        <v>172</v>
      </c>
      <c r="E15" s="2"/>
    </row>
    <row r="16" spans="1:6" x14ac:dyDescent="0.3">
      <c r="A16" s="2"/>
      <c r="B16" s="11" t="s">
        <v>14</v>
      </c>
      <c r="C16" s="24">
        <v>133.21</v>
      </c>
      <c r="D16" s="25">
        <v>165</v>
      </c>
      <c r="E16" s="2"/>
    </row>
    <row r="17" spans="1:5" x14ac:dyDescent="0.3">
      <c r="A17" s="2"/>
      <c r="B17" s="8" t="s">
        <v>15</v>
      </c>
      <c r="C17" s="2">
        <v>79.95</v>
      </c>
      <c r="D17" s="16">
        <v>106</v>
      </c>
      <c r="E17" s="2"/>
    </row>
    <row r="18" spans="1:5" ht="16.2" thickBot="1" x14ac:dyDescent="0.35">
      <c r="A18" s="2"/>
      <c r="B18" s="21" t="s">
        <v>16</v>
      </c>
      <c r="C18" s="22">
        <f>SUM(C6:C17)</f>
        <v>1306.93</v>
      </c>
      <c r="D18" s="23">
        <f>SUM(D6:D17)</f>
        <v>1615</v>
      </c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workbookViewId="0">
      <selection activeCell="B9" sqref="B9:D17"/>
    </sheetView>
  </sheetViews>
  <sheetFormatPr defaultRowHeight="14.4" x14ac:dyDescent="0.3"/>
  <cols>
    <col min="1" max="1" width="27.44140625" customWidth="1"/>
    <col min="2" max="2" width="24.5546875" customWidth="1"/>
    <col min="3" max="3" width="24.88671875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2" t="s">
        <v>19</v>
      </c>
      <c r="C4" s="43"/>
      <c r="D4" s="44"/>
    </row>
    <row r="5" spans="1:4" ht="16.2" thickTop="1" x14ac:dyDescent="0.3">
      <c r="A5" s="2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11" t="s">
        <v>4</v>
      </c>
      <c r="C6" s="12">
        <v>23.2</v>
      </c>
      <c r="D6" s="13">
        <v>30</v>
      </c>
    </row>
    <row r="7" spans="1:4" ht="15.6" x14ac:dyDescent="0.3">
      <c r="A7" s="2"/>
      <c r="B7" s="8" t="s">
        <v>5</v>
      </c>
      <c r="C7" s="2">
        <v>22.87</v>
      </c>
      <c r="D7" s="16">
        <v>30</v>
      </c>
    </row>
    <row r="8" spans="1:4" ht="15.6" x14ac:dyDescent="0.3">
      <c r="A8" s="2"/>
      <c r="B8" s="11" t="s">
        <v>6</v>
      </c>
      <c r="C8" s="12">
        <v>76.44</v>
      </c>
      <c r="D8" s="13">
        <v>103</v>
      </c>
    </row>
    <row r="9" spans="1:4" ht="15.6" x14ac:dyDescent="0.3">
      <c r="A9" s="2"/>
      <c r="B9" s="8" t="s">
        <v>7</v>
      </c>
      <c r="C9" s="2">
        <v>127.4</v>
      </c>
      <c r="D9" s="16">
        <v>165</v>
      </c>
    </row>
    <row r="10" spans="1:4" ht="15.6" x14ac:dyDescent="0.3">
      <c r="A10" s="2"/>
      <c r="B10" s="11" t="s">
        <v>8</v>
      </c>
      <c r="C10" s="24">
        <v>73.739999999999995</v>
      </c>
      <c r="D10" s="24">
        <v>99</v>
      </c>
    </row>
    <row r="11" spans="1:4" ht="15.6" x14ac:dyDescent="0.3">
      <c r="A11" s="2"/>
      <c r="B11" s="8" t="s">
        <v>9</v>
      </c>
      <c r="C11" s="14">
        <v>46.04</v>
      </c>
      <c r="D11" s="15">
        <v>64</v>
      </c>
    </row>
    <row r="12" spans="1:4" ht="15.6" x14ac:dyDescent="0.3">
      <c r="A12" s="2"/>
      <c r="B12" s="11" t="s">
        <v>10</v>
      </c>
      <c r="C12" s="12">
        <v>56.83</v>
      </c>
      <c r="D12" s="13">
        <v>79</v>
      </c>
    </row>
    <row r="13" spans="1:4" ht="15.6" x14ac:dyDescent="0.3">
      <c r="A13" s="2"/>
      <c r="B13" s="8" t="s">
        <v>11</v>
      </c>
      <c r="C13" s="32">
        <v>53.81</v>
      </c>
      <c r="D13" s="15">
        <v>74</v>
      </c>
    </row>
    <row r="14" spans="1:4" ht="15.6" x14ac:dyDescent="0.3">
      <c r="A14" s="2"/>
      <c r="B14" s="11" t="s">
        <v>12</v>
      </c>
      <c r="C14" s="12">
        <v>50.08</v>
      </c>
      <c r="D14" s="13">
        <v>69</v>
      </c>
    </row>
    <row r="15" spans="1:4" ht="15.6" x14ac:dyDescent="0.3">
      <c r="A15" s="2"/>
      <c r="B15" s="8" t="s">
        <v>13</v>
      </c>
      <c r="C15" s="14">
        <v>39.700000000000003</v>
      </c>
      <c r="D15" s="16">
        <v>53</v>
      </c>
    </row>
    <row r="16" spans="1:4" ht="15.6" x14ac:dyDescent="0.3">
      <c r="A16" s="2"/>
      <c r="B16" s="11" t="s">
        <v>14</v>
      </c>
      <c r="C16" s="24">
        <v>27.55</v>
      </c>
      <c r="D16" s="25">
        <v>37</v>
      </c>
    </row>
    <row r="17" spans="1:4" ht="15.6" x14ac:dyDescent="0.3">
      <c r="A17" s="2"/>
      <c r="B17" s="8" t="s">
        <v>15</v>
      </c>
      <c r="C17" s="2">
        <v>25</v>
      </c>
      <c r="D17" s="16">
        <v>30</v>
      </c>
    </row>
    <row r="18" spans="1:4" ht="16.2" thickBot="1" x14ac:dyDescent="0.35">
      <c r="A18" s="2"/>
      <c r="B18" s="21" t="s">
        <v>16</v>
      </c>
      <c r="C18" s="22">
        <f>SUM(C6:C17)</f>
        <v>622.66</v>
      </c>
      <c r="D18" s="23">
        <f>SUM(D6:D17)</f>
        <v>833</v>
      </c>
    </row>
    <row r="19" spans="1:4" ht="15.6" x14ac:dyDescent="0.3">
      <c r="A19" s="2"/>
      <c r="B19" s="2"/>
      <c r="C19" s="2"/>
      <c r="D19" s="2"/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workbookViewId="0">
      <selection activeCell="B19" sqref="B19"/>
    </sheetView>
  </sheetViews>
  <sheetFormatPr defaultRowHeight="14.4" x14ac:dyDescent="0.3"/>
  <cols>
    <col min="1" max="1" width="23.6640625" customWidth="1"/>
    <col min="2" max="2" width="25.44140625" customWidth="1"/>
    <col min="3" max="3" width="28.33203125" customWidth="1"/>
    <col min="4" max="4" width="25.6640625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2" t="s">
        <v>19</v>
      </c>
      <c r="C4" s="43"/>
      <c r="D4" s="44"/>
    </row>
    <row r="5" spans="1:4" ht="16.2" thickTop="1" x14ac:dyDescent="0.3">
      <c r="A5" s="2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11" t="s">
        <v>4</v>
      </c>
      <c r="C6" s="12">
        <v>26.69</v>
      </c>
      <c r="D6" s="13">
        <v>31</v>
      </c>
    </row>
    <row r="7" spans="1:4" ht="15.6" x14ac:dyDescent="0.3">
      <c r="A7" s="2"/>
      <c r="B7" s="8" t="s">
        <v>5</v>
      </c>
      <c r="C7" s="2">
        <v>45.64</v>
      </c>
      <c r="D7" s="16">
        <v>57</v>
      </c>
    </row>
    <row r="8" spans="1:4" ht="15.6" x14ac:dyDescent="0.3">
      <c r="A8" s="2"/>
      <c r="B8" s="11" t="s">
        <v>6</v>
      </c>
      <c r="C8" s="12">
        <v>48.32</v>
      </c>
      <c r="D8" s="13">
        <v>59</v>
      </c>
    </row>
    <row r="9" spans="1:4" ht="15.6" x14ac:dyDescent="0.3">
      <c r="A9" s="2"/>
      <c r="B9" s="8" t="s">
        <v>7</v>
      </c>
      <c r="C9" s="2">
        <v>61.39</v>
      </c>
      <c r="D9" s="16">
        <v>76</v>
      </c>
    </row>
    <row r="10" spans="1:4" ht="15.6" x14ac:dyDescent="0.3">
      <c r="A10" s="2"/>
      <c r="B10" s="11" t="s">
        <v>8</v>
      </c>
      <c r="C10" s="12">
        <v>55.14</v>
      </c>
      <c r="D10" s="13">
        <v>69</v>
      </c>
    </row>
    <row r="11" spans="1:4" ht="15.6" x14ac:dyDescent="0.3">
      <c r="A11" s="2"/>
      <c r="B11" s="8" t="s">
        <v>9</v>
      </c>
      <c r="C11" s="14">
        <v>63.74</v>
      </c>
      <c r="D11" s="15">
        <v>77</v>
      </c>
    </row>
    <row r="12" spans="1:4" ht="15.6" x14ac:dyDescent="0.3">
      <c r="A12" s="2"/>
      <c r="B12" s="11" t="s">
        <v>10</v>
      </c>
      <c r="C12" s="12">
        <v>30.1</v>
      </c>
      <c r="D12" s="13">
        <v>35</v>
      </c>
    </row>
    <row r="13" spans="1:4" ht="15.6" x14ac:dyDescent="0.3">
      <c r="A13" s="2"/>
      <c r="B13" s="8" t="s">
        <v>11</v>
      </c>
      <c r="C13" s="14">
        <v>29.15</v>
      </c>
      <c r="D13" s="15">
        <v>30</v>
      </c>
    </row>
    <row r="14" spans="1:4" ht="15.6" x14ac:dyDescent="0.3">
      <c r="A14" s="2"/>
      <c r="B14" s="11" t="s">
        <v>12</v>
      </c>
      <c r="C14" s="12">
        <v>29.07</v>
      </c>
      <c r="D14" s="13">
        <v>30</v>
      </c>
    </row>
    <row r="15" spans="1:4" ht="15.6" x14ac:dyDescent="0.3">
      <c r="A15" s="2"/>
      <c r="B15" s="8" t="s">
        <v>13</v>
      </c>
      <c r="C15" s="14">
        <v>30.14</v>
      </c>
      <c r="D15" s="16">
        <v>30</v>
      </c>
    </row>
    <row r="16" spans="1:4" ht="15.6" x14ac:dyDescent="0.3">
      <c r="A16" s="2"/>
      <c r="B16" s="11" t="s">
        <v>14</v>
      </c>
      <c r="C16" s="24">
        <v>29.15</v>
      </c>
      <c r="D16" s="25">
        <v>30</v>
      </c>
    </row>
    <row r="17" spans="1:4" ht="15.6" x14ac:dyDescent="0.3">
      <c r="A17" s="2"/>
      <c r="B17" s="8" t="s">
        <v>15</v>
      </c>
      <c r="C17" s="2">
        <v>157.91999999999999</v>
      </c>
      <c r="D17" s="16">
        <v>142</v>
      </c>
    </row>
    <row r="18" spans="1:4" ht="16.2" thickBot="1" x14ac:dyDescent="0.35">
      <c r="A18" s="2"/>
      <c r="B18" s="21" t="s">
        <v>16</v>
      </c>
      <c r="C18" s="22">
        <f>SUM(C6:C17)</f>
        <v>606.44999999999993</v>
      </c>
      <c r="D18" s="23">
        <f>SUM(D6:D17)</f>
        <v>666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8"/>
  <sheetViews>
    <sheetView workbookViewId="0">
      <selection activeCell="E26" sqref="E26"/>
    </sheetView>
  </sheetViews>
  <sheetFormatPr defaultRowHeight="14.4" x14ac:dyDescent="0.3"/>
  <cols>
    <col min="1" max="1" width="25.44140625" customWidth="1"/>
    <col min="2" max="2" width="16.332031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2" t="s">
        <v>19</v>
      </c>
      <c r="C4" s="43"/>
      <c r="D4" s="44"/>
    </row>
    <row r="5" spans="1:4" ht="16.2" thickTop="1" x14ac:dyDescent="0.3">
      <c r="A5" s="2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11" t="s">
        <v>4</v>
      </c>
      <c r="C6" s="12">
        <v>31.96</v>
      </c>
      <c r="D6" s="13">
        <f>11+19</f>
        <v>30</v>
      </c>
    </row>
    <row r="7" spans="1:4" ht="15.6" x14ac:dyDescent="0.3">
      <c r="A7" s="2"/>
      <c r="B7" s="8" t="s">
        <v>5</v>
      </c>
      <c r="C7" s="2">
        <v>31.14</v>
      </c>
      <c r="D7" s="16">
        <v>30</v>
      </c>
    </row>
    <row r="8" spans="1:4" ht="15.6" x14ac:dyDescent="0.3">
      <c r="A8" s="2"/>
      <c r="B8" s="11" t="s">
        <v>6</v>
      </c>
      <c r="C8" s="12">
        <v>120.67</v>
      </c>
      <c r="D8" s="13">
        <v>112</v>
      </c>
    </row>
    <row r="9" spans="1:4" ht="15.6" x14ac:dyDescent="0.3">
      <c r="A9" s="2"/>
      <c r="B9" s="8" t="s">
        <v>7</v>
      </c>
      <c r="C9" s="2">
        <v>214.9</v>
      </c>
      <c r="D9" s="16">
        <v>212</v>
      </c>
    </row>
    <row r="10" spans="1:4" ht="15.6" x14ac:dyDescent="0.3">
      <c r="A10" s="2"/>
      <c r="B10" s="11" t="s">
        <v>8</v>
      </c>
      <c r="C10" s="12">
        <v>213.23</v>
      </c>
      <c r="D10" s="13">
        <v>238</v>
      </c>
    </row>
    <row r="11" spans="1:4" ht="15.6" x14ac:dyDescent="0.3">
      <c r="A11" s="2"/>
      <c r="B11" s="8" t="s">
        <v>9</v>
      </c>
      <c r="C11" s="14">
        <v>222.8</v>
      </c>
      <c r="D11" s="15">
        <v>249</v>
      </c>
    </row>
    <row r="12" spans="1:4" ht="15.6" x14ac:dyDescent="0.3">
      <c r="A12" s="2"/>
      <c r="B12" s="11" t="s">
        <v>10</v>
      </c>
      <c r="C12" s="12">
        <v>79.16</v>
      </c>
      <c r="D12" s="13">
        <v>87</v>
      </c>
    </row>
    <row r="13" spans="1:4" ht="15.6" x14ac:dyDescent="0.3">
      <c r="A13" s="2"/>
      <c r="B13" s="8" t="s">
        <v>11</v>
      </c>
      <c r="C13" s="14">
        <v>129.59</v>
      </c>
      <c r="D13" s="15">
        <v>156</v>
      </c>
    </row>
    <row r="14" spans="1:4" ht="15.6" x14ac:dyDescent="0.3">
      <c r="A14" s="2"/>
      <c r="B14" s="11" t="s">
        <v>12</v>
      </c>
      <c r="C14" s="12">
        <v>203.41</v>
      </c>
      <c r="D14" s="13">
        <v>256</v>
      </c>
    </row>
    <row r="15" spans="1:4" ht="15.6" x14ac:dyDescent="0.3">
      <c r="A15" s="2"/>
      <c r="B15" s="8" t="s">
        <v>13</v>
      </c>
      <c r="C15" s="14">
        <v>164.1</v>
      </c>
      <c r="D15" s="16">
        <v>221</v>
      </c>
    </row>
    <row r="16" spans="1:4" ht="15.6" x14ac:dyDescent="0.3">
      <c r="A16" s="2"/>
      <c r="B16" s="11" t="s">
        <v>14</v>
      </c>
      <c r="C16" s="24">
        <v>166.02</v>
      </c>
      <c r="D16" s="25">
        <v>221</v>
      </c>
    </row>
    <row r="17" spans="1:4" ht="15.6" x14ac:dyDescent="0.3">
      <c r="A17" s="2"/>
      <c r="B17" s="8" t="s">
        <v>15</v>
      </c>
      <c r="C17" s="2">
        <v>170.16</v>
      </c>
      <c r="D17" s="16">
        <v>218</v>
      </c>
    </row>
    <row r="18" spans="1:4" ht="16.2" thickBot="1" x14ac:dyDescent="0.35">
      <c r="A18" s="2"/>
      <c r="B18" s="21" t="s">
        <v>16</v>
      </c>
      <c r="C18" s="22">
        <f>SUM(C6:C17)</f>
        <v>1747.14</v>
      </c>
      <c r="D18" s="23">
        <f>SUM(D6:D17)</f>
        <v>2030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8"/>
  <sheetViews>
    <sheetView workbookViewId="0">
      <selection activeCell="D20" sqref="D20"/>
    </sheetView>
  </sheetViews>
  <sheetFormatPr defaultRowHeight="14.4" x14ac:dyDescent="0.3"/>
  <cols>
    <col min="1" max="1" width="25.44140625" customWidth="1"/>
    <col min="2" max="2" width="16.332031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2" t="s">
        <v>19</v>
      </c>
      <c r="C4" s="43"/>
      <c r="D4" s="44"/>
    </row>
    <row r="5" spans="1:4" ht="16.2" thickTop="1" x14ac:dyDescent="0.3">
      <c r="A5" s="2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11" t="s">
        <v>4</v>
      </c>
      <c r="C6" s="12">
        <v>33.93</v>
      </c>
      <c r="D6" s="13">
        <v>30</v>
      </c>
    </row>
    <row r="7" spans="1:4" ht="15.6" x14ac:dyDescent="0.3">
      <c r="A7" s="2"/>
      <c r="B7" s="8" t="s">
        <v>5</v>
      </c>
      <c r="C7" s="2">
        <v>94.35</v>
      </c>
      <c r="D7" s="16">
        <v>102</v>
      </c>
    </row>
    <row r="8" spans="1:4" ht="15.6" x14ac:dyDescent="0.3">
      <c r="A8" s="2"/>
      <c r="B8" s="11" t="s">
        <v>6</v>
      </c>
      <c r="C8" s="12">
        <v>165.82</v>
      </c>
      <c r="D8" s="13">
        <v>195</v>
      </c>
    </row>
    <row r="9" spans="1:4" ht="15.6" x14ac:dyDescent="0.3">
      <c r="A9" s="2"/>
      <c r="B9" s="8" t="s">
        <v>7</v>
      </c>
      <c r="C9" s="2">
        <v>155.38</v>
      </c>
      <c r="D9" s="16">
        <v>186</v>
      </c>
    </row>
    <row r="10" spans="1:4" ht="15.6" x14ac:dyDescent="0.3">
      <c r="A10" s="2"/>
      <c r="B10" s="11" t="s">
        <v>8</v>
      </c>
      <c r="C10" s="12">
        <v>195.25</v>
      </c>
      <c r="D10" s="13">
        <v>238</v>
      </c>
    </row>
    <row r="11" spans="1:4" ht="15.6" x14ac:dyDescent="0.3">
      <c r="A11" s="2"/>
      <c r="B11" s="8" t="s">
        <v>9</v>
      </c>
      <c r="C11" s="14">
        <v>90.3</v>
      </c>
      <c r="D11" s="15">
        <v>103</v>
      </c>
    </row>
    <row r="12" spans="1:4" ht="15.6" x14ac:dyDescent="0.3">
      <c r="A12" s="2"/>
      <c r="B12" s="11" t="s">
        <v>10</v>
      </c>
      <c r="C12" s="12">
        <v>111.55</v>
      </c>
      <c r="D12" s="13">
        <v>131</v>
      </c>
    </row>
    <row r="13" spans="1:4" ht="15.6" x14ac:dyDescent="0.3">
      <c r="A13" s="2"/>
      <c r="B13" s="8" t="s">
        <v>11</v>
      </c>
      <c r="C13" s="14">
        <v>174.27</v>
      </c>
      <c r="D13" s="15">
        <v>214</v>
      </c>
    </row>
    <row r="14" spans="1:4" ht="15.6" x14ac:dyDescent="0.3">
      <c r="A14" s="2"/>
      <c r="B14" s="11" t="s">
        <v>12</v>
      </c>
      <c r="C14" s="12">
        <v>226.19</v>
      </c>
      <c r="D14" s="13">
        <v>282</v>
      </c>
    </row>
    <row r="15" spans="1:4" ht="15.6" x14ac:dyDescent="0.3">
      <c r="A15" s="2"/>
      <c r="B15" s="8" t="s">
        <v>13</v>
      </c>
      <c r="C15" s="14">
        <v>201.38</v>
      </c>
      <c r="D15" s="16">
        <v>249</v>
      </c>
    </row>
    <row r="16" spans="1:4" ht="15.6" x14ac:dyDescent="0.3">
      <c r="A16" s="2"/>
      <c r="B16" s="11" t="s">
        <v>14</v>
      </c>
      <c r="C16" s="24">
        <v>81.180000000000007</v>
      </c>
      <c r="D16" s="25">
        <v>89</v>
      </c>
    </row>
    <row r="17" spans="1:4" ht="15.6" x14ac:dyDescent="0.3">
      <c r="A17" s="2"/>
      <c r="B17" s="8" t="s">
        <v>15</v>
      </c>
      <c r="C17" s="2">
        <v>218.3</v>
      </c>
      <c r="D17" s="16">
        <v>262</v>
      </c>
    </row>
    <row r="18" spans="1:4" ht="16.2" thickBot="1" x14ac:dyDescent="0.35">
      <c r="A18" s="2"/>
      <c r="B18" s="21" t="s">
        <v>16</v>
      </c>
      <c r="C18" s="22">
        <f>SUM(C6:C17)</f>
        <v>1747.9</v>
      </c>
      <c r="D18" s="23">
        <f>SUM(D6:D17)</f>
        <v>2081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9AD38-5888-485A-BA1A-9B48C533DF82}">
  <dimension ref="A1:D18"/>
  <sheetViews>
    <sheetView tabSelected="1" workbookViewId="0">
      <selection activeCell="C25" sqref="C25"/>
    </sheetView>
  </sheetViews>
  <sheetFormatPr defaultRowHeight="14.4" x14ac:dyDescent="0.3"/>
  <cols>
    <col min="1" max="1" width="25.44140625" customWidth="1"/>
    <col min="2" max="2" width="16.33203125" customWidth="1"/>
    <col min="3" max="3" width="17.5546875" bestFit="1" customWidth="1"/>
    <col min="4" max="4" width="22.88671875" bestFit="1" customWidth="1"/>
  </cols>
  <sheetData>
    <row r="1" spans="1:4" ht="15.6" x14ac:dyDescent="0.3">
      <c r="A1" s="1"/>
      <c r="B1" s="1"/>
      <c r="C1" s="2"/>
      <c r="D1" s="1"/>
    </row>
    <row r="2" spans="1:4" ht="15.6" x14ac:dyDescent="0.3">
      <c r="A2" s="1"/>
    </row>
    <row r="3" spans="1:4" ht="16.2" thickBot="1" x14ac:dyDescent="0.35">
      <c r="A3" s="1"/>
    </row>
    <row r="4" spans="1:4" ht="21.6" thickBot="1" x14ac:dyDescent="0.35">
      <c r="A4" s="1"/>
      <c r="B4" s="42" t="s">
        <v>19</v>
      </c>
      <c r="C4" s="43"/>
      <c r="D4" s="44"/>
    </row>
    <row r="5" spans="1:4" ht="16.2" thickTop="1" x14ac:dyDescent="0.3">
      <c r="A5" s="2"/>
      <c r="B5" s="5" t="s">
        <v>2</v>
      </c>
      <c r="C5" s="6" t="s">
        <v>17</v>
      </c>
      <c r="D5" s="7" t="s">
        <v>3</v>
      </c>
    </row>
    <row r="6" spans="1:4" ht="15.6" x14ac:dyDescent="0.3">
      <c r="A6" s="2"/>
      <c r="B6" s="11" t="s">
        <v>4</v>
      </c>
      <c r="C6" s="12">
        <v>94.04</v>
      </c>
      <c r="D6" s="13">
        <v>106</v>
      </c>
    </row>
    <row r="7" spans="1:4" ht="15.6" x14ac:dyDescent="0.3">
      <c r="A7" s="2"/>
      <c r="B7" s="8" t="s">
        <v>5</v>
      </c>
      <c r="C7" s="2">
        <v>70.319999999999993</v>
      </c>
      <c r="D7" s="16">
        <v>77</v>
      </c>
    </row>
    <row r="8" spans="1:4" ht="15.6" x14ac:dyDescent="0.3">
      <c r="A8" s="2"/>
      <c r="B8" s="11" t="s">
        <v>6</v>
      </c>
      <c r="C8" s="12">
        <v>136.88</v>
      </c>
      <c r="D8" s="13">
        <v>166</v>
      </c>
    </row>
    <row r="9" spans="1:4" ht="15.6" x14ac:dyDescent="0.3">
      <c r="A9" s="2"/>
      <c r="B9" s="8" t="s">
        <v>7</v>
      </c>
      <c r="C9" s="2">
        <v>120.81</v>
      </c>
      <c r="D9" s="16">
        <v>143</v>
      </c>
    </row>
    <row r="10" spans="1:4" ht="15.6" x14ac:dyDescent="0.3">
      <c r="A10" s="2"/>
      <c r="B10" s="11" t="s">
        <v>8</v>
      </c>
      <c r="C10" s="12">
        <v>106.17</v>
      </c>
      <c r="D10" s="13">
        <v>123</v>
      </c>
    </row>
    <row r="11" spans="1:4" ht="15.6" x14ac:dyDescent="0.3">
      <c r="A11" s="2"/>
      <c r="B11" s="8" t="s">
        <v>9</v>
      </c>
      <c r="C11" s="14">
        <v>145.86000000000001</v>
      </c>
      <c r="D11" s="15">
        <v>176</v>
      </c>
    </row>
    <row r="12" spans="1:4" ht="15.6" x14ac:dyDescent="0.3">
      <c r="A12" s="2"/>
      <c r="B12" s="11" t="s">
        <v>10</v>
      </c>
      <c r="C12" s="12">
        <v>132.71</v>
      </c>
      <c r="D12" s="13">
        <v>159</v>
      </c>
    </row>
    <row r="13" spans="1:4" ht="15.6" x14ac:dyDescent="0.3">
      <c r="A13" s="2"/>
      <c r="B13" s="8" t="s">
        <v>11</v>
      </c>
      <c r="C13" s="14">
        <v>217.01</v>
      </c>
      <c r="D13" s="15">
        <v>256</v>
      </c>
    </row>
    <row r="14" spans="1:4" ht="15.6" x14ac:dyDescent="0.3">
      <c r="A14" s="2"/>
      <c r="B14" s="11" t="s">
        <v>12</v>
      </c>
      <c r="C14" s="12">
        <v>189.51</v>
      </c>
      <c r="D14" s="13">
        <v>215</v>
      </c>
    </row>
    <row r="15" spans="1:4" ht="15.6" x14ac:dyDescent="0.3">
      <c r="A15" s="2"/>
      <c r="B15" s="8" t="s">
        <v>13</v>
      </c>
      <c r="C15" s="14"/>
      <c r="D15" s="16"/>
    </row>
    <row r="16" spans="1:4" ht="15.6" x14ac:dyDescent="0.3">
      <c r="A16" s="2"/>
      <c r="B16" s="11" t="s">
        <v>14</v>
      </c>
      <c r="C16" s="24"/>
      <c r="D16" s="25"/>
    </row>
    <row r="17" spans="1:4" ht="15.6" x14ac:dyDescent="0.3">
      <c r="A17" s="2"/>
      <c r="B17" s="8" t="s">
        <v>15</v>
      </c>
      <c r="C17" s="2"/>
      <c r="D17" s="16"/>
    </row>
    <row r="18" spans="1:4" ht="16.2" thickBot="1" x14ac:dyDescent="0.35">
      <c r="A18" s="2"/>
      <c r="B18" s="21" t="s">
        <v>16</v>
      </c>
      <c r="C18" s="22">
        <f>SUM(C6:C17)</f>
        <v>1213.31</v>
      </c>
      <c r="D18" s="23">
        <f>SUM(D6:D17)</f>
        <v>1421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showGridLines="0" topLeftCell="B1" zoomScale="89" zoomScaleNormal="89" workbookViewId="0">
      <selection activeCell="E23" sqref="E23"/>
    </sheetView>
  </sheetViews>
  <sheetFormatPr defaultColWidth="9.109375" defaultRowHeight="15.6" x14ac:dyDescent="0.3"/>
  <cols>
    <col min="1" max="1" width="23.33203125" style="1" customWidth="1"/>
    <col min="2" max="2" width="21.5546875" customWidth="1"/>
    <col min="3" max="3" width="21.88671875" customWidth="1"/>
    <col min="4" max="4" width="27.44140625" customWidth="1"/>
    <col min="5" max="6" width="22.6640625" customWidth="1"/>
  </cols>
  <sheetData>
    <row r="1" spans="1:6" s="1" customFormat="1" x14ac:dyDescent="0.3">
      <c r="C1" s="2"/>
    </row>
    <row r="3" spans="1:6" ht="16.2" thickBot="1" x14ac:dyDescent="0.35"/>
    <row r="4" spans="1:6" s="1" customFormat="1" ht="30" customHeight="1" thickBot="1" x14ac:dyDescent="0.35">
      <c r="B4" s="42" t="s">
        <v>19</v>
      </c>
      <c r="C4" s="43"/>
      <c r="D4" s="44"/>
      <c r="F4" s="4"/>
    </row>
    <row r="5" spans="1:6" ht="16.2" thickTop="1" x14ac:dyDescent="0.3">
      <c r="A5" s="2"/>
      <c r="B5" s="5" t="s">
        <v>2</v>
      </c>
      <c r="C5" s="45" t="s">
        <v>17</v>
      </c>
      <c r="D5" s="7" t="s">
        <v>3</v>
      </c>
    </row>
    <row r="6" spans="1:6" x14ac:dyDescent="0.3">
      <c r="A6" s="2"/>
      <c r="B6" s="34" t="s">
        <v>26</v>
      </c>
      <c r="C6" s="46">
        <v>201.38</v>
      </c>
      <c r="D6" s="16">
        <v>249</v>
      </c>
    </row>
    <row r="7" spans="1:6" x14ac:dyDescent="0.3">
      <c r="A7" s="2"/>
      <c r="B7" s="33" t="s">
        <v>27</v>
      </c>
      <c r="C7" s="47">
        <v>81.180000000000007</v>
      </c>
      <c r="D7" s="13">
        <v>89</v>
      </c>
      <c r="E7" s="2"/>
    </row>
    <row r="8" spans="1:6" x14ac:dyDescent="0.3">
      <c r="B8" s="34" t="s">
        <v>28</v>
      </c>
      <c r="C8" s="46">
        <v>218.3</v>
      </c>
      <c r="D8" s="16">
        <v>262</v>
      </c>
    </row>
    <row r="9" spans="1:6" x14ac:dyDescent="0.3">
      <c r="B9" s="33" t="s">
        <v>29</v>
      </c>
      <c r="C9" s="47">
        <v>94.04</v>
      </c>
      <c r="D9" s="13">
        <v>106</v>
      </c>
    </row>
    <row r="10" spans="1:6" x14ac:dyDescent="0.3">
      <c r="B10" s="34" t="s">
        <v>20</v>
      </c>
      <c r="C10" s="46">
        <v>70.319999999999993</v>
      </c>
      <c r="D10" s="16">
        <v>77</v>
      </c>
    </row>
    <row r="11" spans="1:6" x14ac:dyDescent="0.3">
      <c r="B11" s="33" t="s">
        <v>21</v>
      </c>
      <c r="C11" s="47">
        <v>136.88</v>
      </c>
      <c r="D11" s="13">
        <v>166</v>
      </c>
    </row>
    <row r="12" spans="1:6" x14ac:dyDescent="0.3">
      <c r="B12" s="34" t="s">
        <v>22</v>
      </c>
      <c r="C12" s="46">
        <v>120.81</v>
      </c>
      <c r="D12" s="16">
        <v>143</v>
      </c>
    </row>
    <row r="13" spans="1:6" x14ac:dyDescent="0.3">
      <c r="B13" s="33" t="s">
        <v>30</v>
      </c>
      <c r="C13" s="47">
        <v>106.17</v>
      </c>
      <c r="D13" s="13">
        <v>123</v>
      </c>
    </row>
    <row r="14" spans="1:6" x14ac:dyDescent="0.3">
      <c r="B14" s="34" t="s">
        <v>23</v>
      </c>
      <c r="C14" s="46">
        <v>145.86000000000001</v>
      </c>
      <c r="D14" s="16">
        <v>176</v>
      </c>
    </row>
    <row r="15" spans="1:6" x14ac:dyDescent="0.3">
      <c r="B15" s="33" t="s">
        <v>24</v>
      </c>
      <c r="C15" s="47">
        <v>132.71</v>
      </c>
      <c r="D15" s="13">
        <v>159</v>
      </c>
    </row>
    <row r="16" spans="1:6" x14ac:dyDescent="0.3">
      <c r="B16" s="34" t="s">
        <v>25</v>
      </c>
      <c r="C16" s="46">
        <v>217.01</v>
      </c>
      <c r="D16" s="16">
        <v>256</v>
      </c>
    </row>
    <row r="17" spans="2:4" ht="16.2" thickBot="1" x14ac:dyDescent="0.35">
      <c r="B17" s="39" t="s">
        <v>31</v>
      </c>
      <c r="C17" s="40">
        <v>189.51</v>
      </c>
      <c r="D17" s="41">
        <v>215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Natália</cp:lastModifiedBy>
  <dcterms:created xsi:type="dcterms:W3CDTF">2013-09-10T13:21:21Z</dcterms:created>
  <dcterms:modified xsi:type="dcterms:W3CDTF">2024-09-26T02:32:51Z</dcterms:modified>
</cp:coreProperties>
</file>