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OUTUBRO\APARTAMENTOS\"/>
    </mc:Choice>
  </mc:AlternateContent>
  <xr:revisionPtr revIDLastSave="0" documentId="13_ncr:1_{8DDDA2AD-EEA1-4ADA-A93B-0F0BE50B72E1}" xr6:coauthVersionLast="47" xr6:coauthVersionMax="47" xr10:uidLastSave="{00000000-0000-0000-0000-000000000000}"/>
  <bookViews>
    <workbookView xWindow="-108" yWindow="-108" windowWidth="23256" windowHeight="12456" firstSheet="4" activeTab="8" xr2:uid="{00000000-000D-0000-FFFF-FFFF00000000}"/>
  </bookViews>
  <sheets>
    <sheet name="2017" sheetId="10" r:id="rId1"/>
    <sheet name="2018" sheetId="11" r:id="rId2"/>
    <sheet name="2019" sheetId="12" r:id="rId3"/>
    <sheet name="2020" sheetId="13" r:id="rId4"/>
    <sheet name="2021" sheetId="14" r:id="rId5"/>
    <sheet name="2022" sheetId="15" r:id="rId6"/>
    <sheet name="2023" sheetId="16" r:id="rId7"/>
    <sheet name="2024" sheetId="17" r:id="rId8"/>
    <sheet name="GRAFICO" sheetId="6" r:id="rId9"/>
    <sheet name="HISTORICO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7" l="1"/>
  <c r="C18" i="17"/>
  <c r="D18" i="16"/>
  <c r="D13" i="1" s="1"/>
  <c r="C18" i="16"/>
  <c r="C13" i="1" s="1"/>
  <c r="D6" i="15" l="1"/>
  <c r="D18" i="15" s="1"/>
  <c r="C18" i="15"/>
  <c r="D18" i="14" l="1"/>
  <c r="D11" i="1" s="1"/>
  <c r="C18" i="14"/>
  <c r="C11" i="1" s="1"/>
  <c r="D18" i="13"/>
  <c r="D10" i="1" s="1"/>
  <c r="C18" i="13"/>
  <c r="C10" i="1" s="1"/>
  <c r="D18" i="12" l="1"/>
  <c r="D9" i="1" s="1"/>
  <c r="C18" i="12"/>
  <c r="C9" i="1" s="1"/>
  <c r="D18" i="11"/>
  <c r="D8" i="1" s="1"/>
  <c r="C18" i="11"/>
  <c r="C8" i="1" s="1"/>
  <c r="D18" i="10" l="1"/>
  <c r="D7" i="1" s="1"/>
  <c r="C18" i="10"/>
  <c r="C7" i="1" s="1"/>
</calcChain>
</file>

<file path=xl/sharedStrings.xml><?xml version="1.0" encoding="utf-8"?>
<sst xmlns="http://schemas.openxmlformats.org/spreadsheetml/2006/main" count="156" uniqueCount="32">
  <si>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</si>
  <si>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</si>
  <si>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</si>
  <si>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</si>
  <si>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</si>
  <si>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</si>
  <si>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</si>
  <si>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</si>
  <si>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</si>
  <si>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</si>
  <si>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</si>
  <si>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</si>
  <si>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</si>
  <si>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</si>
  <si>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</si>
  <si>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</si>
  <si>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</si>
  <si>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</si>
  <si>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</si>
  <si>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311</t>
  </si>
  <si>
    <t>Novembro/2023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</si>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</sst>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0" xfId="2" applyNumberFormat="1" applyFont="1" applyFill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3" fillId="3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3" fillId="3" borderId="0" xfId="2" applyNumberFormat="1" applyFont="1" applyFill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166" fontId="3" fillId="3" borderId="0" xfId="2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6" fontId="3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66" fontId="3" fillId="3" borderId="0" xfId="0" applyNumberFormat="1" applyFont="1" applyFill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</cellXfs>
  <cellStyles count="5">
    <cellStyle name="Normal" xfId="0" builtinId="0"/>
    <cellStyle name="Normal 4" xfId="4" xr:uid="{00000000-0005-0000-0000-000001000000}"/>
    <cellStyle name="Vírgula" xfId="2" builtinId="3"/>
    <cellStyle name="Vírgula 3" xfId="1" xr:uid="{00000000-0005-0000-0000-000003000000}"/>
    <cellStyle name="Vírgula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18388211074818E-2"/>
          <c:y val="7.6003842315555778E-2"/>
          <c:w val="0.91228254166684053"/>
          <c:h val="0.76104553660904051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6.8667418456282964E-2"/>
                  <c:y val="4.9360582091504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6F-4993-AC77-E11296E959C7}"/>
                </c:ext>
              </c:extLst>
            </c:dLbl>
            <c:dLbl>
              <c:idx val="1"/>
              <c:layout>
                <c:manualLayout>
                  <c:x val="-6.1849236028027561E-2"/>
                  <c:y val="4.5539864023708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6F-4993-AC77-E11296E959C7}"/>
                </c:ext>
              </c:extLst>
            </c:dLbl>
            <c:dLbl>
              <c:idx val="2"/>
              <c:layout>
                <c:manualLayout>
                  <c:x val="-3.3861203459567973E-3"/>
                  <c:y val="6.036552095560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6F-4993-AC77-E11296E959C7}"/>
                </c:ext>
              </c:extLst>
            </c:dLbl>
            <c:dLbl>
              <c:idx val="3"/>
              <c:layout>
                <c:manualLayout>
                  <c:x val="-4.2182940424386223E-2"/>
                  <c:y val="5.017949349951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6F-4993-AC77-E11296E959C7}"/>
                </c:ext>
              </c:extLst>
            </c:dLbl>
            <c:dLbl>
              <c:idx val="7"/>
              <c:layout>
                <c:manualLayout>
                  <c:x val="-4.5775639385794507E-2"/>
                  <c:y val="8.2336161699958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6E-4EF7-966C-6DC9CBCDB5B9}"/>
                </c:ext>
              </c:extLst>
            </c:dLbl>
            <c:dLbl>
              <c:idx val="9"/>
              <c:layout>
                <c:manualLayout>
                  <c:x val="-4.3728604451328125E-2"/>
                  <c:y val="2.848299183520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6F-4993-AC77-E11296E959C7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Novembro/2023</c:v>
                </c:pt>
                <c:pt idx="1">
                  <c:v>Dezembro/2023</c:v>
                </c:pt>
                <c:pt idx="2">
                  <c:v>Janeiro/2024</c:v>
                </c:pt>
                <c:pt idx="3">
                  <c:v>Fevereiro/2024</c:v>
                </c:pt>
                <c:pt idx="4">
                  <c:v>Março/2024</c:v>
                </c:pt>
                <c:pt idx="5">
                  <c:v>Abril/2024</c:v>
                </c:pt>
                <c:pt idx="6">
                  <c:v>Maio/2024</c:v>
                </c:pt>
                <c:pt idx="7">
                  <c:v>Junho/2024</c:v>
                </c:pt>
                <c:pt idx="8">
                  <c:v>Julho/2024</c:v>
                </c:pt>
                <c:pt idx="9">
                  <c:v>Agosto/2024</c:v>
                </c:pt>
                <c:pt idx="10">
                  <c:v>Setembro/2024</c:v>
                </c:pt>
                <c:pt idx="11">
                  <c:v>Outubro/2024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202.15</c:v>
                </c:pt>
                <c:pt idx="1">
                  <c:v>224.63</c:v>
                </c:pt>
                <c:pt idx="2">
                  <c:v>188.34</c:v>
                </c:pt>
                <c:pt idx="3">
                  <c:v>198.81</c:v>
                </c:pt>
                <c:pt idx="4">
                  <c:v>179.71</c:v>
                </c:pt>
                <c:pt idx="5" formatCode="&quot;R$&quot;#,##0.00">
                  <c:v>150.41</c:v>
                </c:pt>
                <c:pt idx="6">
                  <c:v>222.33</c:v>
                </c:pt>
                <c:pt idx="7">
                  <c:v>319.06</c:v>
                </c:pt>
                <c:pt idx="8">
                  <c:v>206.62</c:v>
                </c:pt>
                <c:pt idx="9">
                  <c:v>323.43</c:v>
                </c:pt>
                <c:pt idx="10">
                  <c:v>251.82</c:v>
                </c:pt>
                <c:pt idx="11">
                  <c:v>234.18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6F-4993-AC77-E11296E959C7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Novembro/2023</c:v>
                </c:pt>
                <c:pt idx="1">
                  <c:v>Dezembro/2023</c:v>
                </c:pt>
                <c:pt idx="2">
                  <c:v>Janeiro/2024</c:v>
                </c:pt>
                <c:pt idx="3">
                  <c:v>Fevereiro/2024</c:v>
                </c:pt>
                <c:pt idx="4">
                  <c:v>Março/2024</c:v>
                </c:pt>
                <c:pt idx="5">
                  <c:v>Abril/2024</c:v>
                </c:pt>
                <c:pt idx="6">
                  <c:v>Maio/2024</c:v>
                </c:pt>
                <c:pt idx="7">
                  <c:v>Junho/2024</c:v>
                </c:pt>
                <c:pt idx="8">
                  <c:v>Julho/2024</c:v>
                </c:pt>
                <c:pt idx="9">
                  <c:v>Agosto/2024</c:v>
                </c:pt>
                <c:pt idx="10">
                  <c:v>Setembro/2024</c:v>
                </c:pt>
                <c:pt idx="11">
                  <c:v>Outubro/2024</c:v>
                </c:pt>
              </c:strCache>
            </c:strRef>
          </c:cat>
          <c:val>
            <c:numRef>
              <c:f>GRAFICO!$D$6:$D$17</c:f>
              <c:numCache>
                <c:formatCode>General</c:formatCode>
                <c:ptCount val="12"/>
                <c:pt idx="0">
                  <c:v>245</c:v>
                </c:pt>
                <c:pt idx="1">
                  <c:v>270</c:v>
                </c:pt>
                <c:pt idx="2" formatCode="#,##0">
                  <c:v>228</c:v>
                </c:pt>
                <c:pt idx="3">
                  <c:v>247</c:v>
                </c:pt>
                <c:pt idx="4" formatCode="#,##0">
                  <c:v>233</c:v>
                </c:pt>
                <c:pt idx="5">
                  <c:v>182</c:v>
                </c:pt>
                <c:pt idx="6">
                  <c:v>275</c:v>
                </c:pt>
                <c:pt idx="7">
                  <c:v>404</c:v>
                </c:pt>
                <c:pt idx="8" formatCode="#,##0">
                  <c:v>257</c:v>
                </c:pt>
                <c:pt idx="9">
                  <c:v>389</c:v>
                </c:pt>
                <c:pt idx="10" formatCode="#,##0">
                  <c:v>292</c:v>
                </c:pt>
                <c:pt idx="11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A6F-4993-AC77-E11296E95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76544"/>
        <c:axId val="112911104"/>
      </c:lineChart>
      <c:catAx>
        <c:axId val="11287654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12911104"/>
        <c:crosses val="autoZero"/>
        <c:auto val="1"/>
        <c:lblAlgn val="ctr"/>
        <c:lblOffset val="100"/>
        <c:noMultiLvlLbl val="0"/>
      </c:catAx>
      <c:valAx>
        <c:axId val="11291110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12876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541945377768921"/>
          <c:y val="6.5513954844448524E-2"/>
          <c:w val="0.22455583520511158"/>
          <c:h val="0.12298615772975673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800" b="1"/>
      </a:pPr>
      <a:endParaRPr lang="pt-BR"/>
    </a:p>
  </c:tx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7.9479228063621555E-3"/>
                  <c:y val="-2.0544064644980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EB-46ED-A904-4D37DDE4E3DF}"/>
                </c:ext>
              </c:extLst>
            </c:dLbl>
            <c:dLbl>
              <c:idx val="1"/>
              <c:layout>
                <c:manualLayout>
                  <c:x val="-3.730481566533838E-2"/>
                  <c:y val="3.3877704062502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EB-46ED-A904-4D37DDE4E3DF}"/>
                </c:ext>
              </c:extLst>
            </c:dLbl>
            <c:dLbl>
              <c:idx val="2"/>
              <c:layout>
                <c:manualLayout>
                  <c:x val="-6.0868876823044961E-2"/>
                  <c:y val="-3.6093141418547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EB-46ED-A904-4D37DDE4E3DF}"/>
                </c:ext>
              </c:extLst>
            </c:dLbl>
            <c:dLbl>
              <c:idx val="3"/>
              <c:layout>
                <c:manualLayout>
                  <c:x val="-0.11927342289325851"/>
                  <c:y val="1.444135809554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EB-46ED-A904-4D37DDE4E3DF}"/>
                </c:ext>
              </c:extLst>
            </c:dLbl>
            <c:dLbl>
              <c:idx val="5"/>
              <c:layout>
                <c:manualLayout>
                  <c:x val="-4.0970387829811959E-2"/>
                  <c:y val="-5.941675657889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EB-46ED-A904-4D37DDE4E3DF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HISTORICO!$C$7:$C$13</c:f>
              <c:numCache>
                <c:formatCode>"R$"#,##0.00</c:formatCode>
                <c:ptCount val="7"/>
                <c:pt idx="0">
                  <c:v>89.76</c:v>
                </c:pt>
                <c:pt idx="1">
                  <c:v>1431.96</c:v>
                </c:pt>
                <c:pt idx="2">
                  <c:v>1646.06</c:v>
                </c:pt>
                <c:pt idx="3">
                  <c:v>441.64</c:v>
                </c:pt>
                <c:pt idx="4">
                  <c:v>1477.71</c:v>
                </c:pt>
                <c:pt idx="5" formatCode="&quot;R$&quot;\ #,##0.00">
                  <c:v>2935.2000000000003</c:v>
                </c:pt>
                <c:pt idx="6">
                  <c:v>3104.51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EB-46ED-A904-4D37DDE4E3DF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9455231066957199E-2"/>
                  <c:y val="2.721088435374148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EB-46ED-A904-4D37DDE4E3DF}"/>
                </c:ext>
              </c:extLst>
            </c:dLbl>
            <c:dLbl>
              <c:idx val="1"/>
              <c:layout>
                <c:manualLayout>
                  <c:x val="-5.325477821641704E-2"/>
                  <c:y val="-5.331374394527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EB-46ED-A904-4D37DDE4E3DF}"/>
                </c:ext>
              </c:extLst>
            </c:dLbl>
            <c:dLbl>
              <c:idx val="2"/>
              <c:layout>
                <c:manualLayout>
                  <c:x val="3.5346091736560045E-2"/>
                  <c:y val="2.332361516034987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EB-46ED-A904-4D37DDE4E3DF}"/>
                </c:ext>
              </c:extLst>
            </c:dLbl>
            <c:dLbl>
              <c:idx val="4"/>
              <c:layout>
                <c:manualLayout>
                  <c:x val="-6.7000480558412734E-2"/>
                  <c:y val="-5.331374394527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EB-46ED-A904-4D37DDE4E3DF}"/>
                </c:ext>
              </c:extLst>
            </c:dLbl>
            <c:dLbl>
              <c:idx val="5"/>
              <c:layout>
                <c:manualLayout>
                  <c:x val="-4.0549821908886868E-2"/>
                  <c:y val="-4.5539205558488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EB-46ED-A904-4D37DDE4E3DF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HISTORICO!$D$7:$D$13</c:f>
              <c:numCache>
                <c:formatCode>#,##0</c:formatCode>
                <c:ptCount val="7"/>
                <c:pt idx="0" formatCode="General">
                  <c:v>147</c:v>
                </c:pt>
                <c:pt idx="1">
                  <c:v>1850</c:v>
                </c:pt>
                <c:pt idx="2">
                  <c:v>2041</c:v>
                </c:pt>
                <c:pt idx="3">
                  <c:v>591</c:v>
                </c:pt>
                <c:pt idx="4">
                  <c:v>1625</c:v>
                </c:pt>
                <c:pt idx="5" formatCode="General">
                  <c:v>3653</c:v>
                </c:pt>
                <c:pt idx="6">
                  <c:v>3852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EB-46ED-A904-4D37DDE4E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21856"/>
        <c:axId val="113323392"/>
      </c:lineChart>
      <c:catAx>
        <c:axId val="1133218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3323392"/>
        <c:crosses val="autoZero"/>
        <c:auto val="1"/>
        <c:lblAlgn val="ctr"/>
        <c:lblOffset val="100"/>
        <c:noMultiLvlLbl val="0"/>
      </c:catAx>
      <c:valAx>
        <c:axId val="113323392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113321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381057463529844E-2"/>
          <c:y val="8.9407191448007781E-2"/>
          <c:w val="0.26213440915745184"/>
          <c:h val="0.18302395873985139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sz="1000" b="1"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488951</xdr:colOff>
      <xdr:row>2</xdr:row>
      <xdr:rowOff>196842</xdr:rowOff>
    </xdr:from>
    <xdr:to>
      <xdr:col>13</xdr:col>
      <xdr:colOff>438151</xdr:colOff>
      <xdr:row>21</xdr:row>
      <xdr:rowOff>123264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3</xdr:row>
      <xdr:rowOff>142875</xdr:rowOff>
    </xdr:from>
    <xdr:to>
      <xdr:col>12</xdr:col>
      <xdr:colOff>390525</xdr:colOff>
      <xdr:row>19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18"/>
  <sheetViews>
    <sheetView workbookViewId="0"/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40" t="s">
        <v>19</v>
      </c>
      <c r="C4" s="41"/>
      <c r="D4" s="42"/>
      <c r="F4" s="4"/>
    </row>
    <row r="5" spans="1:6" ht="16.2" thickTop="1" x14ac:dyDescent="0.3">
      <c r="B5" s="5" t="s">
        <v>2</v>
      </c>
      <c r="C5" s="6" t="s">
        <v>17</v>
      </c>
      <c r="D5" s="7" t="s">
        <v>3</v>
      </c>
    </row>
    <row r="6" spans="1:6" x14ac:dyDescent="0.3">
      <c r="A6" s="2"/>
      <c r="B6" s="8" t="s">
        <v>4</v>
      </c>
      <c r="C6" s="22"/>
      <c r="D6" s="9"/>
    </row>
    <row r="7" spans="1:6" x14ac:dyDescent="0.3">
      <c r="A7" s="2"/>
      <c r="B7" s="10" t="s">
        <v>5</v>
      </c>
      <c r="C7" s="23"/>
      <c r="D7" s="24"/>
    </row>
    <row r="8" spans="1:6" x14ac:dyDescent="0.3">
      <c r="A8" s="2"/>
      <c r="B8" s="8" t="s">
        <v>6</v>
      </c>
      <c r="C8" s="22"/>
      <c r="D8" s="9"/>
    </row>
    <row r="9" spans="1:6" x14ac:dyDescent="0.3">
      <c r="A9" s="2"/>
      <c r="B9" s="10" t="s">
        <v>7</v>
      </c>
      <c r="C9" s="23"/>
      <c r="D9" s="24"/>
    </row>
    <row r="10" spans="1:6" x14ac:dyDescent="0.3">
      <c r="A10" s="2"/>
      <c r="B10" s="8" t="s">
        <v>8</v>
      </c>
      <c r="C10" s="22"/>
      <c r="D10" s="9"/>
    </row>
    <row r="11" spans="1:6" x14ac:dyDescent="0.3">
      <c r="A11" s="2"/>
      <c r="B11" s="10" t="s">
        <v>9</v>
      </c>
      <c r="C11" s="23"/>
      <c r="D11" s="24"/>
    </row>
    <row r="12" spans="1:6" x14ac:dyDescent="0.3">
      <c r="A12" s="2"/>
      <c r="B12" s="8" t="s">
        <v>10</v>
      </c>
      <c r="C12" s="22"/>
      <c r="D12" s="9"/>
    </row>
    <row r="13" spans="1:6" x14ac:dyDescent="0.3">
      <c r="A13" s="2"/>
      <c r="B13" s="10" t="s">
        <v>11</v>
      </c>
      <c r="C13" s="23"/>
      <c r="D13" s="24"/>
    </row>
    <row r="14" spans="1:6" x14ac:dyDescent="0.3">
      <c r="A14" s="2"/>
      <c r="B14" s="8" t="s">
        <v>12</v>
      </c>
      <c r="C14" s="22"/>
      <c r="D14" s="9"/>
    </row>
    <row r="15" spans="1:6" x14ac:dyDescent="0.3">
      <c r="A15" s="2"/>
      <c r="B15" s="10" t="s">
        <v>13</v>
      </c>
      <c r="C15" s="25"/>
      <c r="D15" s="11"/>
    </row>
    <row r="16" spans="1:6" x14ac:dyDescent="0.3">
      <c r="B16" s="8" t="s">
        <v>14</v>
      </c>
      <c r="C16" s="22">
        <v>18.670000000000002</v>
      </c>
      <c r="D16" s="9">
        <v>30</v>
      </c>
    </row>
    <row r="17" spans="2:4" x14ac:dyDescent="0.3">
      <c r="B17" s="10" t="s">
        <v>15</v>
      </c>
      <c r="C17" s="25">
        <v>71.09</v>
      </c>
      <c r="D17" s="11">
        <v>117</v>
      </c>
    </row>
    <row r="18" spans="2:4" ht="16.2" thickBot="1" x14ac:dyDescent="0.35">
      <c r="B18" s="26" t="s">
        <v>16</v>
      </c>
      <c r="C18" s="27">
        <f>SUM(C16:C17)</f>
        <v>89.76</v>
      </c>
      <c r="D18" s="28">
        <f>SUM(D16:D17)</f>
        <v>147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F18"/>
  <sheetViews>
    <sheetView workbookViewId="0"/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40" t="s">
        <v>19</v>
      </c>
      <c r="C4" s="41"/>
      <c r="D4" s="42"/>
      <c r="F4" s="4"/>
    </row>
    <row r="5" spans="1:6" ht="16.2" thickTop="1" x14ac:dyDescent="0.3">
      <c r="B5" s="5" t="s">
        <v>2</v>
      </c>
      <c r="C5" s="6" t="s">
        <v>17</v>
      </c>
      <c r="D5" s="7" t="s">
        <v>3</v>
      </c>
    </row>
    <row r="6" spans="1:6" x14ac:dyDescent="0.3">
      <c r="A6" s="2"/>
      <c r="B6" s="8" t="s">
        <v>4</v>
      </c>
      <c r="C6" s="22">
        <v>34.97</v>
      </c>
      <c r="D6" s="9">
        <v>46</v>
      </c>
    </row>
    <row r="7" spans="1:6" x14ac:dyDescent="0.3">
      <c r="A7" s="2"/>
      <c r="B7" s="10" t="s">
        <v>5</v>
      </c>
      <c r="C7" s="23">
        <v>28.47</v>
      </c>
      <c r="D7" s="24">
        <v>36</v>
      </c>
    </row>
    <row r="8" spans="1:6" x14ac:dyDescent="0.3">
      <c r="A8" s="2"/>
      <c r="B8" s="8" t="s">
        <v>6</v>
      </c>
      <c r="C8" s="22">
        <v>121.88</v>
      </c>
      <c r="D8" s="9">
        <v>168</v>
      </c>
    </row>
    <row r="9" spans="1:6" x14ac:dyDescent="0.3">
      <c r="A9" s="2"/>
      <c r="B9" s="10" t="s">
        <v>7</v>
      </c>
      <c r="C9" s="23">
        <v>113.07</v>
      </c>
      <c r="D9" s="24">
        <v>151</v>
      </c>
    </row>
    <row r="10" spans="1:6" x14ac:dyDescent="0.3">
      <c r="A10" s="2"/>
      <c r="B10" s="8" t="s">
        <v>8</v>
      </c>
      <c r="C10" s="22">
        <v>141.29</v>
      </c>
      <c r="D10" s="9">
        <v>198</v>
      </c>
    </row>
    <row r="11" spans="1:6" x14ac:dyDescent="0.3">
      <c r="A11" s="2"/>
      <c r="B11" s="10" t="s">
        <v>9</v>
      </c>
      <c r="C11" s="23">
        <v>148.18</v>
      </c>
      <c r="D11" s="24">
        <v>188</v>
      </c>
    </row>
    <row r="12" spans="1:6" x14ac:dyDescent="0.3">
      <c r="A12" s="2"/>
      <c r="B12" s="8" t="s">
        <v>10</v>
      </c>
      <c r="C12" s="22">
        <v>162.07</v>
      </c>
      <c r="D12" s="9">
        <v>199</v>
      </c>
    </row>
    <row r="13" spans="1:6" x14ac:dyDescent="0.3">
      <c r="A13" s="2"/>
      <c r="B13" s="10" t="s">
        <v>11</v>
      </c>
      <c r="C13" s="23">
        <v>142.33000000000001</v>
      </c>
      <c r="D13" s="24">
        <v>178</v>
      </c>
    </row>
    <row r="14" spans="1:6" x14ac:dyDescent="0.3">
      <c r="A14" s="2"/>
      <c r="B14" s="8" t="s">
        <v>12</v>
      </c>
      <c r="C14" s="22">
        <v>204.61</v>
      </c>
      <c r="D14" s="9">
        <v>253</v>
      </c>
    </row>
    <row r="15" spans="1:6" x14ac:dyDescent="0.3">
      <c r="A15" s="2"/>
      <c r="B15" s="10" t="s">
        <v>13</v>
      </c>
      <c r="C15" s="23">
        <v>137.38</v>
      </c>
      <c r="D15" s="29">
        <v>173</v>
      </c>
    </row>
    <row r="16" spans="1:6" x14ac:dyDescent="0.3">
      <c r="B16" s="8" t="s">
        <v>14</v>
      </c>
      <c r="C16" s="30">
        <v>117.72</v>
      </c>
      <c r="D16" s="31">
        <v>156</v>
      </c>
    </row>
    <row r="17" spans="2:4" x14ac:dyDescent="0.3">
      <c r="B17" s="10" t="s">
        <v>15</v>
      </c>
      <c r="C17" s="2">
        <v>79.989999999999995</v>
      </c>
      <c r="D17" s="29">
        <v>104</v>
      </c>
    </row>
    <row r="18" spans="2:4" ht="16.2" thickBot="1" x14ac:dyDescent="0.35">
      <c r="B18" s="26" t="s">
        <v>16</v>
      </c>
      <c r="C18" s="27">
        <f>SUM(C6:C17)</f>
        <v>1431.96</v>
      </c>
      <c r="D18" s="28">
        <f>SUM(D6:D17)</f>
        <v>1850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F18"/>
  <sheetViews>
    <sheetView workbookViewId="0">
      <selection activeCell="D7" sqref="D7"/>
    </sheetView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40" t="s">
        <v>19</v>
      </c>
      <c r="C4" s="41"/>
      <c r="D4" s="42"/>
      <c r="F4" s="4"/>
    </row>
    <row r="5" spans="1:6" ht="16.2" thickTop="1" x14ac:dyDescent="0.3">
      <c r="B5" s="5" t="s">
        <v>2</v>
      </c>
      <c r="C5" s="6" t="s">
        <v>17</v>
      </c>
      <c r="D5" s="7" t="s">
        <v>3</v>
      </c>
    </row>
    <row r="6" spans="1:6" x14ac:dyDescent="0.3">
      <c r="A6" s="2"/>
      <c r="B6" s="8" t="s">
        <v>4</v>
      </c>
      <c r="C6" s="22">
        <v>49.25</v>
      </c>
      <c r="D6" s="9">
        <v>62</v>
      </c>
    </row>
    <row r="7" spans="1:6" x14ac:dyDescent="0.3">
      <c r="A7" s="2"/>
      <c r="B7" s="10" t="s">
        <v>5</v>
      </c>
      <c r="C7" s="2">
        <v>36.380000000000003</v>
      </c>
      <c r="D7" s="29">
        <v>45</v>
      </c>
    </row>
    <row r="8" spans="1:6" x14ac:dyDescent="0.3">
      <c r="A8" s="2"/>
      <c r="B8" s="8" t="s">
        <v>6</v>
      </c>
      <c r="C8" s="22">
        <v>87.82</v>
      </c>
      <c r="D8" s="9">
        <v>104</v>
      </c>
    </row>
    <row r="9" spans="1:6" x14ac:dyDescent="0.3">
      <c r="A9" s="2"/>
      <c r="B9" s="10" t="s">
        <v>7</v>
      </c>
      <c r="C9" s="2">
        <v>195.74</v>
      </c>
      <c r="D9" s="29">
        <v>244</v>
      </c>
    </row>
    <row r="10" spans="1:6" x14ac:dyDescent="0.3">
      <c r="A10" s="2"/>
      <c r="B10" s="8" t="s">
        <v>8</v>
      </c>
      <c r="C10" s="22">
        <v>218.42</v>
      </c>
      <c r="D10" s="9">
        <v>275</v>
      </c>
    </row>
    <row r="11" spans="1:6" x14ac:dyDescent="0.3">
      <c r="A11" s="2"/>
      <c r="B11" s="10" t="s">
        <v>9</v>
      </c>
      <c r="C11" s="23">
        <v>241.5</v>
      </c>
      <c r="D11" s="24">
        <v>303</v>
      </c>
    </row>
    <row r="12" spans="1:6" x14ac:dyDescent="0.3">
      <c r="A12" s="2"/>
      <c r="B12" s="8" t="s">
        <v>10</v>
      </c>
      <c r="C12" s="22">
        <v>134.78</v>
      </c>
      <c r="D12" s="9">
        <v>170</v>
      </c>
    </row>
    <row r="13" spans="1:6" x14ac:dyDescent="0.3">
      <c r="A13" s="2"/>
      <c r="B13" s="10" t="s">
        <v>11</v>
      </c>
      <c r="C13" s="23">
        <v>160.88</v>
      </c>
      <c r="D13" s="24">
        <v>191</v>
      </c>
    </row>
    <row r="14" spans="1:6" x14ac:dyDescent="0.3">
      <c r="A14" s="2"/>
      <c r="B14" s="8" t="s">
        <v>12</v>
      </c>
      <c r="C14" s="22">
        <v>115.08</v>
      </c>
      <c r="D14" s="9">
        <v>139</v>
      </c>
    </row>
    <row r="15" spans="1:6" x14ac:dyDescent="0.3">
      <c r="A15" s="2"/>
      <c r="B15" s="10" t="s">
        <v>13</v>
      </c>
      <c r="C15" s="23">
        <v>176.38</v>
      </c>
      <c r="D15" s="29">
        <v>214</v>
      </c>
    </row>
    <row r="16" spans="1:6" x14ac:dyDescent="0.3">
      <c r="B16" s="8" t="s">
        <v>14</v>
      </c>
      <c r="C16" s="30">
        <v>122.72</v>
      </c>
      <c r="D16" s="31">
        <v>152</v>
      </c>
    </row>
    <row r="17" spans="2:4" x14ac:dyDescent="0.3">
      <c r="B17" s="10" t="s">
        <v>15</v>
      </c>
      <c r="C17" s="2">
        <v>107.11</v>
      </c>
      <c r="D17" s="29">
        <v>142</v>
      </c>
    </row>
    <row r="18" spans="2:4" ht="16.2" thickBot="1" x14ac:dyDescent="0.35">
      <c r="B18" s="26" t="s">
        <v>16</v>
      </c>
      <c r="C18" s="27">
        <f>SUM(C6:C17)</f>
        <v>1646.06</v>
      </c>
      <c r="D18" s="28">
        <f>SUM(D6:D17)</f>
        <v>2041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D18"/>
  <sheetViews>
    <sheetView workbookViewId="0">
      <selection activeCell="F16" sqref="F16"/>
    </sheetView>
  </sheetViews>
  <sheetFormatPr defaultRowHeight="14.4" x14ac:dyDescent="0.3"/>
  <cols>
    <col min="1" max="1" width="25.33203125" customWidth="1"/>
    <col min="2" max="2" width="22.109375" customWidth="1"/>
    <col min="3" max="3" width="25.109375" customWidth="1"/>
    <col min="4" max="4" width="22.88671875" bestFit="1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40" t="s">
        <v>19</v>
      </c>
      <c r="C4" s="41"/>
      <c r="D4" s="42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22">
        <v>23.2</v>
      </c>
      <c r="D6" s="9">
        <v>30</v>
      </c>
    </row>
    <row r="7" spans="1:4" ht="15.6" x14ac:dyDescent="0.3">
      <c r="A7" s="2"/>
      <c r="B7" s="10" t="s">
        <v>5</v>
      </c>
      <c r="C7" s="2">
        <v>22.87</v>
      </c>
      <c r="D7" s="29">
        <v>30</v>
      </c>
    </row>
    <row r="8" spans="1:4" ht="15.6" x14ac:dyDescent="0.3">
      <c r="A8" s="2"/>
      <c r="B8" s="8" t="s">
        <v>6</v>
      </c>
      <c r="C8" s="22">
        <v>69.760000000000005</v>
      </c>
      <c r="D8" s="9">
        <v>94</v>
      </c>
    </row>
    <row r="9" spans="1:4" ht="15.6" x14ac:dyDescent="0.3">
      <c r="A9" s="2"/>
      <c r="B9" s="10" t="s">
        <v>7</v>
      </c>
      <c r="C9" s="2">
        <v>57.92</v>
      </c>
      <c r="D9" s="29">
        <v>75</v>
      </c>
    </row>
    <row r="10" spans="1:4" ht="15.6" x14ac:dyDescent="0.3">
      <c r="A10" s="2"/>
      <c r="B10" s="8" t="s">
        <v>8</v>
      </c>
      <c r="C10" s="30">
        <v>57.36</v>
      </c>
      <c r="D10" s="9">
        <v>77</v>
      </c>
    </row>
    <row r="11" spans="1:4" ht="15.6" x14ac:dyDescent="0.3">
      <c r="A11" s="2"/>
      <c r="B11" s="10" t="s">
        <v>9</v>
      </c>
      <c r="C11" s="23">
        <v>51.83</v>
      </c>
      <c r="D11" s="24">
        <v>72</v>
      </c>
    </row>
    <row r="12" spans="1:4" ht="15.6" x14ac:dyDescent="0.3">
      <c r="A12" s="2"/>
      <c r="B12" s="8" t="s">
        <v>10</v>
      </c>
      <c r="C12" s="22">
        <v>45.31</v>
      </c>
      <c r="D12" s="9">
        <v>63</v>
      </c>
    </row>
    <row r="13" spans="1:4" ht="15.6" x14ac:dyDescent="0.3">
      <c r="A13" s="2"/>
      <c r="B13" s="10" t="s">
        <v>11</v>
      </c>
      <c r="C13" s="32">
        <v>21.82</v>
      </c>
      <c r="D13" s="24">
        <v>30</v>
      </c>
    </row>
    <row r="14" spans="1:4" ht="15.6" x14ac:dyDescent="0.3">
      <c r="A14" s="2"/>
      <c r="B14" s="8" t="s">
        <v>12</v>
      </c>
      <c r="C14" s="30">
        <v>21.75</v>
      </c>
      <c r="D14" s="9">
        <v>30</v>
      </c>
    </row>
    <row r="15" spans="1:4" ht="15.6" x14ac:dyDescent="0.3">
      <c r="A15" s="2"/>
      <c r="B15" s="10" t="s">
        <v>13</v>
      </c>
      <c r="C15" s="32">
        <v>22.47</v>
      </c>
      <c r="D15" s="29">
        <v>30</v>
      </c>
    </row>
    <row r="16" spans="1:4" ht="15.6" x14ac:dyDescent="0.3">
      <c r="A16" s="1"/>
      <c r="B16" s="8" t="s">
        <v>14</v>
      </c>
      <c r="C16" s="33">
        <v>22.35</v>
      </c>
      <c r="D16" s="31">
        <v>30</v>
      </c>
    </row>
    <row r="17" spans="1:4" ht="15.6" x14ac:dyDescent="0.3">
      <c r="A17" s="1"/>
      <c r="B17" s="10" t="s">
        <v>15</v>
      </c>
      <c r="C17" s="2">
        <v>25</v>
      </c>
      <c r="D17" s="29">
        <v>30</v>
      </c>
    </row>
    <row r="18" spans="1:4" ht="16.2" thickBot="1" x14ac:dyDescent="0.35">
      <c r="A18" s="1"/>
      <c r="B18" s="26" t="s">
        <v>16</v>
      </c>
      <c r="C18" s="27">
        <f>SUM(C6:C17)</f>
        <v>441.64</v>
      </c>
      <c r="D18" s="28">
        <f>SUM(D6:D17)</f>
        <v>591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D18"/>
  <sheetViews>
    <sheetView workbookViewId="0">
      <selection sqref="A1:D19"/>
    </sheetView>
  </sheetViews>
  <sheetFormatPr defaultRowHeight="14.4" x14ac:dyDescent="0.3"/>
  <cols>
    <col min="1" max="1" width="36.33203125" customWidth="1"/>
    <col min="2" max="2" width="27.88671875" customWidth="1"/>
    <col min="3" max="3" width="23.5546875" customWidth="1"/>
    <col min="4" max="4" width="22.6640625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40" t="s">
        <v>19</v>
      </c>
      <c r="C4" s="41"/>
      <c r="D4" s="42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22">
        <v>25.83</v>
      </c>
      <c r="D6" s="9">
        <v>30</v>
      </c>
    </row>
    <row r="7" spans="1:4" ht="15.6" x14ac:dyDescent="0.3">
      <c r="A7" s="2"/>
      <c r="B7" s="10" t="s">
        <v>5</v>
      </c>
      <c r="C7" s="2">
        <v>24.01</v>
      </c>
      <c r="D7" s="29">
        <v>30</v>
      </c>
    </row>
    <row r="8" spans="1:4" ht="15.6" x14ac:dyDescent="0.3">
      <c r="A8" s="2"/>
      <c r="B8" s="8" t="s">
        <v>6</v>
      </c>
      <c r="C8" s="22">
        <v>52.4</v>
      </c>
      <c r="D8" s="9">
        <v>64</v>
      </c>
    </row>
    <row r="9" spans="1:4" ht="15.6" x14ac:dyDescent="0.3">
      <c r="A9" s="2"/>
      <c r="B9" s="10" t="s">
        <v>7</v>
      </c>
      <c r="C9" s="2">
        <v>81.069999999999993</v>
      </c>
      <c r="D9" s="29">
        <v>101</v>
      </c>
    </row>
    <row r="10" spans="1:4" ht="15.6" x14ac:dyDescent="0.3">
      <c r="A10" s="2"/>
      <c r="B10" s="8" t="s">
        <v>8</v>
      </c>
      <c r="C10" s="22">
        <v>102.31</v>
      </c>
      <c r="D10" s="9">
        <v>128</v>
      </c>
    </row>
    <row r="11" spans="1:4" ht="15.6" x14ac:dyDescent="0.3">
      <c r="A11" s="2"/>
      <c r="B11" s="10" t="s">
        <v>9</v>
      </c>
      <c r="C11" s="23">
        <v>212.8</v>
      </c>
      <c r="D11" s="24">
        <v>257</v>
      </c>
    </row>
    <row r="12" spans="1:4" ht="15.6" x14ac:dyDescent="0.3">
      <c r="A12" s="2"/>
      <c r="B12" s="8" t="s">
        <v>10</v>
      </c>
      <c r="C12" s="22">
        <v>152.29</v>
      </c>
      <c r="D12" s="9">
        <v>177</v>
      </c>
    </row>
    <row r="13" spans="1:4" ht="15.6" x14ac:dyDescent="0.3">
      <c r="A13" s="2"/>
      <c r="B13" s="10" t="s">
        <v>11</v>
      </c>
      <c r="C13" s="23">
        <v>131.41</v>
      </c>
      <c r="D13" s="24">
        <v>146</v>
      </c>
    </row>
    <row r="14" spans="1:4" ht="15.6" x14ac:dyDescent="0.3">
      <c r="A14" s="2"/>
      <c r="B14" s="8" t="s">
        <v>12</v>
      </c>
      <c r="C14" s="22">
        <v>220.03</v>
      </c>
      <c r="D14" s="9">
        <v>227</v>
      </c>
    </row>
    <row r="15" spans="1:4" ht="15.6" x14ac:dyDescent="0.3">
      <c r="A15" s="2"/>
      <c r="B15" s="10" t="s">
        <v>13</v>
      </c>
      <c r="C15" s="23">
        <v>173.88</v>
      </c>
      <c r="D15" s="29">
        <v>173</v>
      </c>
    </row>
    <row r="16" spans="1:4" ht="15.6" x14ac:dyDescent="0.3">
      <c r="A16" s="1"/>
      <c r="B16" s="8" t="s">
        <v>14</v>
      </c>
      <c r="C16" s="30">
        <v>160.43</v>
      </c>
      <c r="D16" s="31">
        <v>165</v>
      </c>
    </row>
    <row r="17" spans="1:4" ht="15.6" x14ac:dyDescent="0.3">
      <c r="A17" s="1"/>
      <c r="B17" s="10" t="s">
        <v>15</v>
      </c>
      <c r="C17" s="2">
        <v>141.25</v>
      </c>
      <c r="D17" s="29">
        <v>127</v>
      </c>
    </row>
    <row r="18" spans="1:4" ht="16.2" thickBot="1" x14ac:dyDescent="0.35">
      <c r="A18" s="1"/>
      <c r="B18" s="26" t="s">
        <v>16</v>
      </c>
      <c r="C18" s="27">
        <f>SUM(C6:C17)</f>
        <v>1477.71</v>
      </c>
      <c r="D18" s="28">
        <f>SUM(D6:D17)</f>
        <v>1625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D18"/>
  <sheetViews>
    <sheetView workbookViewId="0">
      <selection activeCell="C18" sqref="C18:D18"/>
    </sheetView>
  </sheetViews>
  <sheetFormatPr defaultRowHeight="14.4" x14ac:dyDescent="0.3"/>
  <cols>
    <col min="1" max="1" width="25.88671875" customWidth="1"/>
    <col min="2" max="2" width="28" customWidth="1"/>
    <col min="3" max="3" width="17.5546875" bestFit="1" customWidth="1"/>
    <col min="4" max="4" width="22.88671875" bestFit="1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40" t="s">
        <v>19</v>
      </c>
      <c r="C4" s="41"/>
      <c r="D4" s="42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22">
        <v>104.42</v>
      </c>
      <c r="D6" s="9">
        <f>62+32</f>
        <v>94</v>
      </c>
    </row>
    <row r="7" spans="1:4" ht="15.6" x14ac:dyDescent="0.3">
      <c r="A7" s="2"/>
      <c r="B7" s="10" t="s">
        <v>5</v>
      </c>
      <c r="C7" s="2">
        <v>145.37</v>
      </c>
      <c r="D7" s="29">
        <v>140</v>
      </c>
    </row>
    <row r="8" spans="1:4" ht="15.6" x14ac:dyDescent="0.3">
      <c r="A8" s="2"/>
      <c r="B8" s="8" t="s">
        <v>6</v>
      </c>
      <c r="C8" s="22">
        <v>187.58</v>
      </c>
      <c r="D8" s="9">
        <v>177</v>
      </c>
    </row>
    <row r="9" spans="1:4" ht="15.6" x14ac:dyDescent="0.3">
      <c r="A9" s="2"/>
      <c r="B9" s="10" t="s">
        <v>7</v>
      </c>
      <c r="C9" s="2">
        <v>59.71</v>
      </c>
      <c r="D9" s="29">
        <v>53</v>
      </c>
    </row>
    <row r="10" spans="1:4" ht="15.6" x14ac:dyDescent="0.3">
      <c r="A10" s="2"/>
      <c r="B10" s="8" t="s">
        <v>8</v>
      </c>
      <c r="C10" s="22">
        <v>37.5</v>
      </c>
      <c r="D10" s="9">
        <v>30</v>
      </c>
    </row>
    <row r="11" spans="1:4" ht="15.6" x14ac:dyDescent="0.3">
      <c r="A11" s="2"/>
      <c r="B11" s="10" t="s">
        <v>9</v>
      </c>
      <c r="C11" s="23">
        <v>37.549999999999997</v>
      </c>
      <c r="D11" s="24">
        <v>30</v>
      </c>
    </row>
    <row r="12" spans="1:4" ht="15.6" x14ac:dyDescent="0.3">
      <c r="A12" s="2"/>
      <c r="B12" s="8" t="s">
        <v>10</v>
      </c>
      <c r="C12" s="22">
        <v>517.91</v>
      </c>
      <c r="D12" s="9">
        <v>657</v>
      </c>
    </row>
    <row r="13" spans="1:4" ht="15.6" x14ac:dyDescent="0.3">
      <c r="A13" s="2"/>
      <c r="B13" s="10" t="s">
        <v>11</v>
      </c>
      <c r="C13" s="23">
        <v>359.96</v>
      </c>
      <c r="D13" s="24">
        <v>462</v>
      </c>
    </row>
    <row r="14" spans="1:4" ht="15.6" x14ac:dyDescent="0.3">
      <c r="A14" s="2"/>
      <c r="B14" s="8" t="s">
        <v>12</v>
      </c>
      <c r="C14" s="22">
        <v>506.73</v>
      </c>
      <c r="D14" s="9">
        <v>662</v>
      </c>
    </row>
    <row r="15" spans="1:4" ht="15.6" x14ac:dyDescent="0.3">
      <c r="A15" s="2"/>
      <c r="B15" s="10" t="s">
        <v>13</v>
      </c>
      <c r="C15" s="23">
        <v>452.92</v>
      </c>
      <c r="D15" s="29">
        <v>641</v>
      </c>
    </row>
    <row r="16" spans="1:4" ht="15.6" x14ac:dyDescent="0.3">
      <c r="A16" s="1"/>
      <c r="B16" s="8" t="s">
        <v>14</v>
      </c>
      <c r="C16" s="30">
        <v>286.52</v>
      </c>
      <c r="D16" s="31">
        <v>394</v>
      </c>
    </row>
    <row r="17" spans="1:4" ht="15.6" x14ac:dyDescent="0.3">
      <c r="A17" s="1"/>
      <c r="B17" s="10" t="s">
        <v>15</v>
      </c>
      <c r="C17" s="2">
        <v>239.03</v>
      </c>
      <c r="D17" s="29">
        <v>313</v>
      </c>
    </row>
    <row r="18" spans="1:4" ht="16.2" thickBot="1" x14ac:dyDescent="0.35">
      <c r="A18" s="1"/>
      <c r="B18" s="26" t="s">
        <v>16</v>
      </c>
      <c r="C18" s="27">
        <f>SUM(C6:C17)</f>
        <v>2935.2000000000003</v>
      </c>
      <c r="D18" s="28">
        <f>SUM(D6:D17)</f>
        <v>3653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9"/>
  <dimension ref="A1:D18"/>
  <sheetViews>
    <sheetView topLeftCell="A3" workbookViewId="0">
      <selection activeCell="D18" sqref="D18"/>
    </sheetView>
  </sheetViews>
  <sheetFormatPr defaultRowHeight="14.4" x14ac:dyDescent="0.3"/>
  <cols>
    <col min="1" max="1" width="25.88671875" customWidth="1"/>
    <col min="2" max="2" width="28" customWidth="1"/>
    <col min="3" max="3" width="17.5546875" bestFit="1" customWidth="1"/>
    <col min="4" max="4" width="22.88671875" bestFit="1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40" t="s">
        <v>19</v>
      </c>
      <c r="C4" s="41"/>
      <c r="D4" s="42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22">
        <v>81.099999999999994</v>
      </c>
      <c r="D6" s="9">
        <v>95</v>
      </c>
    </row>
    <row r="7" spans="1:4" ht="15.6" x14ac:dyDescent="0.3">
      <c r="A7" s="2"/>
      <c r="B7" s="10" t="s">
        <v>5</v>
      </c>
      <c r="C7" s="2">
        <v>233.03</v>
      </c>
      <c r="D7" s="29">
        <v>274</v>
      </c>
    </row>
    <row r="8" spans="1:4" ht="15.6" x14ac:dyDescent="0.3">
      <c r="A8" s="2"/>
      <c r="B8" s="8" t="s">
        <v>6</v>
      </c>
      <c r="C8" s="22">
        <v>242.2</v>
      </c>
      <c r="D8" s="9">
        <v>291</v>
      </c>
    </row>
    <row r="9" spans="1:4" ht="15.6" x14ac:dyDescent="0.3">
      <c r="A9" s="2"/>
      <c r="B9" s="10" t="s">
        <v>7</v>
      </c>
      <c r="C9" s="2">
        <v>187.7</v>
      </c>
      <c r="D9" s="29">
        <v>228</v>
      </c>
    </row>
    <row r="10" spans="1:4" ht="15.6" x14ac:dyDescent="0.3">
      <c r="A10" s="2"/>
      <c r="B10" s="8" t="s">
        <v>8</v>
      </c>
      <c r="C10" s="22">
        <v>200.61</v>
      </c>
      <c r="D10" s="9">
        <v>245</v>
      </c>
    </row>
    <row r="11" spans="1:4" ht="15.6" x14ac:dyDescent="0.3">
      <c r="A11" s="2"/>
      <c r="B11" s="10" t="s">
        <v>9</v>
      </c>
      <c r="C11" s="23">
        <v>426.5</v>
      </c>
      <c r="D11" s="24">
        <v>546</v>
      </c>
    </row>
    <row r="12" spans="1:4" ht="15.6" x14ac:dyDescent="0.3">
      <c r="A12" s="2"/>
      <c r="B12" s="8" t="s">
        <v>10</v>
      </c>
      <c r="C12" s="22">
        <v>280.74</v>
      </c>
      <c r="D12" s="9">
        <v>354</v>
      </c>
    </row>
    <row r="13" spans="1:4" ht="15.6" x14ac:dyDescent="0.3">
      <c r="A13" s="2"/>
      <c r="B13" s="10" t="s">
        <v>11</v>
      </c>
      <c r="C13" s="23">
        <v>343.2</v>
      </c>
      <c r="D13" s="24">
        <v>437</v>
      </c>
    </row>
    <row r="14" spans="1:4" ht="15.6" x14ac:dyDescent="0.3">
      <c r="A14" s="2"/>
      <c r="B14" s="8" t="s">
        <v>12</v>
      </c>
      <c r="C14" s="22">
        <v>368.05</v>
      </c>
      <c r="D14" s="9">
        <v>469</v>
      </c>
    </row>
    <row r="15" spans="1:4" ht="15.6" x14ac:dyDescent="0.3">
      <c r="A15" s="2"/>
      <c r="B15" s="10" t="s">
        <v>13</v>
      </c>
      <c r="C15" s="23">
        <v>314.60000000000002</v>
      </c>
      <c r="D15" s="29">
        <v>398</v>
      </c>
    </row>
    <row r="16" spans="1:4" ht="15.6" x14ac:dyDescent="0.3">
      <c r="A16" s="1"/>
      <c r="B16" s="8" t="s">
        <v>14</v>
      </c>
      <c r="C16" s="30">
        <v>202.15</v>
      </c>
      <c r="D16" s="31">
        <v>245</v>
      </c>
    </row>
    <row r="17" spans="1:4" ht="15.6" x14ac:dyDescent="0.3">
      <c r="A17" s="1"/>
      <c r="B17" s="10" t="s">
        <v>15</v>
      </c>
      <c r="C17" s="2">
        <v>224.63</v>
      </c>
      <c r="D17" s="29">
        <v>270</v>
      </c>
    </row>
    <row r="18" spans="1:4" ht="16.2" thickBot="1" x14ac:dyDescent="0.35">
      <c r="A18" s="1"/>
      <c r="B18" s="26" t="s">
        <v>16</v>
      </c>
      <c r="C18" s="27">
        <f>SUM(C6:C17)</f>
        <v>3104.51</v>
      </c>
      <c r="D18" s="28">
        <f>SUM(D6:D17)</f>
        <v>3852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3C4BE-7D21-462A-A775-4E7A7CAB0409}">
  <dimension ref="A1:D18"/>
  <sheetViews>
    <sheetView workbookViewId="0">
      <selection activeCell="C15" sqref="C15:D15"/>
    </sheetView>
  </sheetViews>
  <sheetFormatPr defaultRowHeight="14.4" x14ac:dyDescent="0.3"/>
  <cols>
    <col min="1" max="1" width="25.88671875" customWidth="1"/>
    <col min="2" max="2" width="28" customWidth="1"/>
    <col min="3" max="3" width="17.5546875" bestFit="1" customWidth="1"/>
    <col min="4" max="4" width="22.88671875" bestFit="1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40" t="s">
        <v>19</v>
      </c>
      <c r="C4" s="41"/>
      <c r="D4" s="42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22">
        <v>188.34</v>
      </c>
      <c r="D6" s="9">
        <v>228</v>
      </c>
    </row>
    <row r="7" spans="1:4" ht="15.6" x14ac:dyDescent="0.3">
      <c r="A7" s="2"/>
      <c r="B7" s="10" t="s">
        <v>5</v>
      </c>
      <c r="C7" s="2">
        <v>198.81</v>
      </c>
      <c r="D7" s="29">
        <v>247</v>
      </c>
    </row>
    <row r="8" spans="1:4" ht="15.6" x14ac:dyDescent="0.3">
      <c r="A8" s="2"/>
      <c r="B8" s="8" t="s">
        <v>6</v>
      </c>
      <c r="C8" s="22">
        <v>179.71</v>
      </c>
      <c r="D8" s="9">
        <v>233</v>
      </c>
    </row>
    <row r="9" spans="1:4" ht="15.6" x14ac:dyDescent="0.3">
      <c r="A9" s="2"/>
      <c r="B9" s="10" t="s">
        <v>7</v>
      </c>
      <c r="C9" s="2">
        <v>150.41</v>
      </c>
      <c r="D9" s="29">
        <v>182</v>
      </c>
    </row>
    <row r="10" spans="1:4" ht="15.6" x14ac:dyDescent="0.3">
      <c r="A10" s="2"/>
      <c r="B10" s="8" t="s">
        <v>8</v>
      </c>
      <c r="C10" s="22">
        <v>222.33</v>
      </c>
      <c r="D10" s="9">
        <v>275</v>
      </c>
    </row>
    <row r="11" spans="1:4" ht="15.6" x14ac:dyDescent="0.3">
      <c r="A11" s="2"/>
      <c r="B11" s="10" t="s">
        <v>9</v>
      </c>
      <c r="C11" s="23">
        <v>319.06</v>
      </c>
      <c r="D11" s="24">
        <v>404</v>
      </c>
    </row>
    <row r="12" spans="1:4" ht="15.6" x14ac:dyDescent="0.3">
      <c r="A12" s="2"/>
      <c r="B12" s="8" t="s">
        <v>10</v>
      </c>
      <c r="C12" s="22">
        <v>206.62</v>
      </c>
      <c r="D12" s="9">
        <v>257</v>
      </c>
    </row>
    <row r="13" spans="1:4" ht="15.6" x14ac:dyDescent="0.3">
      <c r="A13" s="2"/>
      <c r="B13" s="10" t="s">
        <v>11</v>
      </c>
      <c r="C13" s="23">
        <v>323.43</v>
      </c>
      <c r="D13" s="24">
        <v>389</v>
      </c>
    </row>
    <row r="14" spans="1:4" ht="15.6" x14ac:dyDescent="0.3">
      <c r="A14" s="2"/>
      <c r="B14" s="8" t="s">
        <v>12</v>
      </c>
      <c r="C14" s="22">
        <v>251.82</v>
      </c>
      <c r="D14" s="9">
        <v>292</v>
      </c>
    </row>
    <row r="15" spans="1:4" ht="15.6" x14ac:dyDescent="0.3">
      <c r="A15" s="2"/>
      <c r="B15" s="10" t="s">
        <v>13</v>
      </c>
      <c r="C15" s="23">
        <v>234.18</v>
      </c>
      <c r="D15" s="29">
        <v>262</v>
      </c>
    </row>
    <row r="16" spans="1:4" ht="15.6" x14ac:dyDescent="0.3">
      <c r="A16" s="1"/>
      <c r="B16" s="8" t="s">
        <v>14</v>
      </c>
      <c r="C16" s="30"/>
      <c r="D16" s="31"/>
    </row>
    <row r="17" spans="1:4" ht="15.6" x14ac:dyDescent="0.3">
      <c r="A17" s="1"/>
      <c r="B17" s="10" t="s">
        <v>15</v>
      </c>
      <c r="C17" s="2"/>
      <c r="D17" s="29"/>
    </row>
    <row r="18" spans="1:4" ht="16.2" thickBot="1" x14ac:dyDescent="0.35">
      <c r="A18" s="1"/>
      <c r="B18" s="26" t="s">
        <v>16</v>
      </c>
      <c r="C18" s="27">
        <f>SUM(C6:C17)</f>
        <v>2274.71</v>
      </c>
      <c r="D18" s="28">
        <f>SUM(D6:D17)</f>
        <v>2769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F17"/>
  <sheetViews>
    <sheetView showGridLines="0" tabSelected="1" topLeftCell="C3" zoomScale="110" zoomScaleNormal="110" workbookViewId="0">
      <selection activeCell="C19" sqref="C19"/>
    </sheetView>
  </sheetViews>
  <sheetFormatPr defaultColWidth="9.109375"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40" t="s">
        <v>19</v>
      </c>
      <c r="C4" s="41"/>
      <c r="D4" s="42"/>
      <c r="F4" s="4"/>
    </row>
    <row r="5" spans="1:6" ht="16.2" thickTop="1" x14ac:dyDescent="0.3">
      <c r="A5" s="2"/>
      <c r="B5" s="5" t="s">
        <v>2</v>
      </c>
      <c r="C5" s="44" t="s">
        <v>17</v>
      </c>
      <c r="D5" s="7" t="s">
        <v>3</v>
      </c>
    </row>
    <row r="6" spans="1:6" x14ac:dyDescent="0.3">
      <c r="B6" s="34" t="s">
        <v>20</v>
      </c>
      <c r="C6" s="45">
        <v>202.15</v>
      </c>
      <c r="D6" s="31">
        <v>245</v>
      </c>
    </row>
    <row r="7" spans="1:6" x14ac:dyDescent="0.3">
      <c r="A7" s="2"/>
      <c r="B7" s="35" t="s">
        <v>21</v>
      </c>
      <c r="C7" s="46">
        <v>224.63</v>
      </c>
      <c r="D7" s="29">
        <v>270</v>
      </c>
    </row>
    <row r="8" spans="1:6" x14ac:dyDescent="0.3">
      <c r="B8" s="34" t="s">
        <v>22</v>
      </c>
      <c r="C8" s="43">
        <v>188.34</v>
      </c>
      <c r="D8" s="9">
        <v>228</v>
      </c>
    </row>
    <row r="9" spans="1:6" x14ac:dyDescent="0.3">
      <c r="B9" s="35" t="s">
        <v>23</v>
      </c>
      <c r="C9" s="46">
        <v>198.81</v>
      </c>
      <c r="D9" s="29">
        <v>247</v>
      </c>
    </row>
    <row r="10" spans="1:6" x14ac:dyDescent="0.3">
      <c r="B10" s="34" t="s">
        <v>24</v>
      </c>
      <c r="C10" s="43">
        <v>179.71</v>
      </c>
      <c r="D10" s="9">
        <v>233</v>
      </c>
    </row>
    <row r="11" spans="1:6" x14ac:dyDescent="0.3">
      <c r="B11" s="35" t="s">
        <v>25</v>
      </c>
      <c r="C11" s="47">
        <v>150.41</v>
      </c>
      <c r="D11" s="29">
        <v>182</v>
      </c>
    </row>
    <row r="12" spans="1:6" x14ac:dyDescent="0.3">
      <c r="B12" s="34" t="s">
        <v>26</v>
      </c>
      <c r="C12" s="45">
        <v>222.33</v>
      </c>
      <c r="D12" s="31">
        <v>275</v>
      </c>
    </row>
    <row r="13" spans="1:6" x14ac:dyDescent="0.3">
      <c r="B13" s="35" t="s">
        <v>27</v>
      </c>
      <c r="C13" s="46">
        <v>319.06</v>
      </c>
      <c r="D13" s="29">
        <v>404</v>
      </c>
    </row>
    <row r="14" spans="1:6" x14ac:dyDescent="0.3">
      <c r="B14" s="34" t="s">
        <v>28</v>
      </c>
      <c r="C14" s="43">
        <v>206.62</v>
      </c>
      <c r="D14" s="9">
        <v>257</v>
      </c>
    </row>
    <row r="15" spans="1:6" x14ac:dyDescent="0.3">
      <c r="B15" s="35" t="s">
        <v>29</v>
      </c>
      <c r="C15" s="46">
        <v>323.43</v>
      </c>
      <c r="D15" s="29">
        <v>389</v>
      </c>
    </row>
    <row r="16" spans="1:6" x14ac:dyDescent="0.3">
      <c r="B16" s="34" t="s">
        <v>30</v>
      </c>
      <c r="C16" s="43">
        <v>251.82</v>
      </c>
      <c r="D16" s="9">
        <v>292</v>
      </c>
    </row>
    <row r="17" spans="2:4" ht="16.2" thickBot="1" x14ac:dyDescent="0.35">
      <c r="B17" s="48" t="s">
        <v>31</v>
      </c>
      <c r="C17" s="49">
        <v>234.18</v>
      </c>
      <c r="D17" s="18">
        <v>262</v>
      </c>
    </row>
  </sheetData>
  <mergeCells count="1">
    <mergeCell ref="B4:D4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/>
  <dimension ref="A3:F19"/>
  <sheetViews>
    <sheetView showGridLines="0" topLeftCell="E3" workbookViewId="0">
      <selection activeCell="E23" sqref="E23"/>
    </sheetView>
  </sheetViews>
  <sheetFormatPr defaultColWidth="9.109375" defaultRowHeight="15.6" x14ac:dyDescent="0.3"/>
  <cols>
    <col min="1" max="1" width="23.33203125" style="1" customWidth="1"/>
    <col min="2" max="2" width="21.5546875" style="1" customWidth="1"/>
    <col min="3" max="3" width="21.88671875" style="2" customWidth="1"/>
    <col min="4" max="4" width="27.44140625" style="1" customWidth="1"/>
    <col min="5" max="6" width="22.6640625" style="1" customWidth="1"/>
    <col min="7" max="16384" width="9.109375" style="1"/>
  </cols>
  <sheetData>
    <row r="3" spans="1:6" ht="16.2" thickBot="1" x14ac:dyDescent="0.35">
      <c r="F3" s="3"/>
    </row>
    <row r="4" spans="1:6" ht="30" customHeight="1" thickBot="1" x14ac:dyDescent="0.35">
      <c r="B4" s="40" t="s">
        <v>19</v>
      </c>
      <c r="C4" s="41"/>
      <c r="D4" s="42"/>
      <c r="F4" s="4"/>
    </row>
    <row r="5" spans="1:6" ht="16.2" thickTop="1" x14ac:dyDescent="0.3">
      <c r="A5" s="2"/>
      <c r="B5" s="12" t="s">
        <v>0</v>
      </c>
      <c r="C5" s="13" t="s">
        <v>18</v>
      </c>
      <c r="D5" s="14" t="s">
        <v>1</v>
      </c>
    </row>
    <row r="6" spans="1:6" x14ac:dyDescent="0.3">
      <c r="A6" s="2"/>
      <c r="B6" s="8">
        <v>2016</v>
      </c>
      <c r="C6" s="19"/>
      <c r="D6" s="15"/>
    </row>
    <row r="7" spans="1:6" x14ac:dyDescent="0.3">
      <c r="A7" s="2"/>
      <c r="B7" s="10">
        <v>2017</v>
      </c>
      <c r="C7" s="36">
        <f>'2017'!C18</f>
        <v>89.76</v>
      </c>
      <c r="D7" s="16">
        <f>'2017'!D18</f>
        <v>147</v>
      </c>
    </row>
    <row r="8" spans="1:6" x14ac:dyDescent="0.3">
      <c r="A8" s="2"/>
      <c r="B8" s="8">
        <v>2018</v>
      </c>
      <c r="C8" s="37">
        <f>'2018'!C18</f>
        <v>1431.96</v>
      </c>
      <c r="D8" s="9">
        <f>'2018'!D18</f>
        <v>1850</v>
      </c>
    </row>
    <row r="9" spans="1:6" x14ac:dyDescent="0.3">
      <c r="A9" s="2"/>
      <c r="B9" s="10">
        <v>2019</v>
      </c>
      <c r="C9" s="38">
        <f>'2019'!C18</f>
        <v>1646.06</v>
      </c>
      <c r="D9" s="11">
        <f>'2019'!D18</f>
        <v>2041</v>
      </c>
    </row>
    <row r="10" spans="1:6" x14ac:dyDescent="0.3">
      <c r="A10" s="2"/>
      <c r="B10" s="8">
        <v>2020</v>
      </c>
      <c r="C10" s="37">
        <f>'2020'!C18</f>
        <v>441.64</v>
      </c>
      <c r="D10" s="9">
        <f>'2020'!D18</f>
        <v>591</v>
      </c>
    </row>
    <row r="11" spans="1:6" x14ac:dyDescent="0.3">
      <c r="A11" s="2"/>
      <c r="B11" s="10">
        <v>2021</v>
      </c>
      <c r="C11" s="38">
        <f>'2021'!C18</f>
        <v>1477.71</v>
      </c>
      <c r="D11" s="11">
        <f>'2021'!D18</f>
        <v>1625</v>
      </c>
    </row>
    <row r="12" spans="1:6" x14ac:dyDescent="0.3">
      <c r="A12" s="2"/>
      <c r="B12" s="8">
        <v>2022</v>
      </c>
      <c r="C12" s="39">
        <v>2935.2000000000003</v>
      </c>
      <c r="D12" s="15">
        <v>3653</v>
      </c>
    </row>
    <row r="13" spans="1:6" x14ac:dyDescent="0.3">
      <c r="A13" s="2"/>
      <c r="B13" s="10">
        <v>2023</v>
      </c>
      <c r="C13" s="38">
        <f>'2023'!C18</f>
        <v>3104.51</v>
      </c>
      <c r="D13" s="11">
        <f>'2023'!D18</f>
        <v>3852</v>
      </c>
    </row>
    <row r="14" spans="1:6" x14ac:dyDescent="0.3">
      <c r="A14" s="2"/>
      <c r="B14" s="8">
        <v>2024</v>
      </c>
      <c r="C14" s="19"/>
      <c r="D14" s="15"/>
    </row>
    <row r="15" spans="1:6" x14ac:dyDescent="0.3">
      <c r="B15" s="10">
        <v>2025</v>
      </c>
      <c r="C15" s="20"/>
      <c r="D15" s="16"/>
    </row>
    <row r="16" spans="1:6" x14ac:dyDescent="0.3">
      <c r="B16" s="8">
        <v>2026</v>
      </c>
      <c r="C16" s="19"/>
      <c r="D16" s="15"/>
    </row>
    <row r="17" spans="2:4" x14ac:dyDescent="0.3">
      <c r="B17" s="10">
        <v>2027</v>
      </c>
      <c r="C17" s="20"/>
      <c r="D17" s="16"/>
    </row>
    <row r="18" spans="2:4" x14ac:dyDescent="0.3">
      <c r="B18" s="8">
        <v>2028</v>
      </c>
      <c r="C18" s="19"/>
      <c r="D18" s="15"/>
    </row>
    <row r="19" spans="2:4" ht="16.2" thickBot="1" x14ac:dyDescent="0.35">
      <c r="B19" s="17">
        <v>2029</v>
      </c>
      <c r="C19" s="21"/>
      <c r="D19" s="18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2024-11-18T18:56:35Z</dcterms:modified>
</cp:coreProperties>
</file>