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Proben 2023\Baixa Tensão\Moradia Indígena e Quilombola\Apartamento 404\"/>
    </mc:Choice>
  </mc:AlternateContent>
  <bookViews>
    <workbookView xWindow="0" yWindow="0" windowWidth="23040" windowHeight="9372" activeTab="5"/>
  </bookViews>
  <sheets>
    <sheet name="2020" sheetId="13" r:id="rId1"/>
    <sheet name="2021" sheetId="14" r:id="rId2"/>
    <sheet name="2022" sheetId="15" r:id="rId3"/>
    <sheet name="2023" sheetId="16" r:id="rId4"/>
    <sheet name="2024" sheetId="17" r:id="rId5"/>
    <sheet name="GRAFICO" sheetId="6" r:id="rId6"/>
    <sheet name="HISTORICO" sheetId="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7" l="1"/>
  <c r="C18" i="17"/>
  <c r="C18" i="16" l="1"/>
  <c r="D18" i="16"/>
  <c r="D6" i="15" l="1"/>
  <c r="D18" i="15"/>
  <c r="C18" i="15"/>
  <c r="D18" i="14" l="1"/>
  <c r="D8" i="1" s="1"/>
  <c r="C18" i="14"/>
  <c r="C8" i="1" s="1"/>
  <c r="C7" i="1"/>
  <c r="D18" i="13"/>
  <c r="D7" i="1" s="1"/>
  <c r="C18" i="13"/>
</calcChain>
</file>

<file path=xl/sharedStrings.xml><?xml version="1.0" encoding="utf-8"?>
<sst xmlns="http://schemas.openxmlformats.org/spreadsheetml/2006/main" count="105" uniqueCount="32">
  <si>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</si>
  <si>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</si>
  <si>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</si>
  <si>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</si>
  <si>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</si>
  <si>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</si>
  <si>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</si>
  <si>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</si>
  <si>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</si>
  <si>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</si>
  <si>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</si>
  <si>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</si>
  <si>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</si>
  <si>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</si>
  <si>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</si>
  <si>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</si>
  <si>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</si>
  <si>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</si>
  <si>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</si>
  <si>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404</t>
  </si>
  <si>
    <t>Outubro/2023</t>
  </si>
  <si>
    <t>Novembro/2023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</si>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</sst>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1"/>
      <color theme="1"/>
      <name val="Berlin Sans FB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3" fontId="3" fillId="0" borderId="0" xfId="2" applyFont="1" applyBorder="1" applyAlignment="1"/>
    <xf numFmtId="43" fontId="3" fillId="3" borderId="0" xfId="2" applyFont="1" applyFill="1" applyBorder="1" applyAlignment="1"/>
    <xf numFmtId="0" fontId="3" fillId="0" borderId="1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4" fontId="3" fillId="4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5" fontId="3" fillId="3" borderId="0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166" fontId="3" fillId="3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166" fontId="0" fillId="0" borderId="0" xfId="0" applyNumberFormat="1" applyFont="1"/>
    <xf numFmtId="49" fontId="3" fillId="4" borderId="1" xfId="0" applyNumberFormat="1" applyFont="1" applyFill="1" applyBorder="1" applyAlignment="1">
      <alignment horizontal="center"/>
    </xf>
    <xf numFmtId="166" fontId="3" fillId="4" borderId="0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165" fontId="3" fillId="3" borderId="0" xfId="2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5">
    <cellStyle name="Normal" xfId="0" builtinId="0"/>
    <cellStyle name="Normal 4" xfId="4"/>
    <cellStyle name="Vírgula" xfId="2" builtinId="3"/>
    <cellStyle name="Vírgula 3" xfId="1"/>
    <cellStyle name="Vírgul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15298659231924E-2"/>
          <c:y val="8.6997689442697645E-2"/>
          <c:w val="0.94363103469769793"/>
          <c:h val="0.7584204672422693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1.9480516990423743E-2"/>
                  <c:y val="-8.6621718861367731E-3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983796185191941E-2"/>
                  <c:y val="2.8663841748749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741712992161764E-2"/>
                  <c:y val="3.827112231149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192052655666071E-2"/>
                  <c:y val="2.9041273121161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9387402648516374E-2"/>
                  <c:y val="3.797653037717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0704740528399253E-2"/>
                  <c:y val="5.1413389738613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0EC-458A-A213-F79A7EE92AFC}"/>
                </c:ext>
                <c:ext xmlns:c15="http://schemas.microsoft.com/office/drawing/2012/chart" uri="{CE6537A1-D6FC-4f65-9D91-7224C49458BB}">
                  <c15:layout>
                    <c:manualLayout>
                      <c:w val="7.5341008178663335E-2"/>
                      <c:h val="5.9106124095834246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9.7402584952118697E-3"/>
                  <c:y val="-8.6621718861367731E-3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350171623850983E-2"/>
                  <c:y val="4.5647322727092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2863143871670945E-2"/>
                  <c:y val="4.0093806092394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9976473824461409E-2"/>
                  <c:y val="2.6153620549127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8673810119412762E-2"/>
                  <c:y val="3.712252198793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2809713057353415E-2"/>
                  <c:y val="2.329464911951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Março/2024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193.78</c:v>
                </c:pt>
                <c:pt idx="1">
                  <c:v>50.92</c:v>
                </c:pt>
                <c:pt idx="2">
                  <c:v>96.67</c:v>
                </c:pt>
                <c:pt idx="3">
                  <c:v>50.78</c:v>
                </c:pt>
                <c:pt idx="4">
                  <c:v>55.97</c:v>
                </c:pt>
                <c:pt idx="5">
                  <c:v>113.58</c:v>
                </c:pt>
                <c:pt idx="6">
                  <c:v>50.13</c:v>
                </c:pt>
                <c:pt idx="7">
                  <c:v>64.86</c:v>
                </c:pt>
                <c:pt idx="8">
                  <c:v>50.12</c:v>
                </c:pt>
                <c:pt idx="9">
                  <c:v>54.65</c:v>
                </c:pt>
                <c:pt idx="10">
                  <c:v>395.83</c:v>
                </c:pt>
                <c:pt idx="11">
                  <c:v>381.89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0EC-458A-A213-F79A7EE92A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707833776"/>
        <c:axId val="-707841392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1.6233764158686461E-2"/>
                  <c:y val="1.154956251484903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233764158686461E-3"/>
                  <c:y val="8.6621718861367731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8.6621718861367211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23376415868645E-3"/>
                  <c:y val="2.8873906287122577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097782864073166E-2"/>
                  <c:y val="-3.01946033077674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407248899779004E-2"/>
                  <c:y val="-2.6832271023670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98701132694916E-2"/>
                  <c:y val="1.154956251484903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159497883283327E-2"/>
                  <c:y val="-3.8517336279835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739401278168636E-2"/>
                  <c:y val="-3.2946128768787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66255209085886E-2"/>
                  <c:y val="-3.9060191228792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109773352365611E-2"/>
                  <c:y val="-3.535871281489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Outubro/2023</c:v>
                </c:pt>
                <c:pt idx="1">
                  <c:v>Novembro/2023</c:v>
                </c:pt>
                <c:pt idx="2">
                  <c:v>Dezembro/2023</c:v>
                </c:pt>
                <c:pt idx="3">
                  <c:v>Janeiro/2024</c:v>
                </c:pt>
                <c:pt idx="4">
                  <c:v>Fevereiro/2024</c:v>
                </c:pt>
                <c:pt idx="5">
                  <c:v>Março/2024</c:v>
                </c:pt>
                <c:pt idx="6">
                  <c:v>Abril/2024</c:v>
                </c:pt>
                <c:pt idx="7">
                  <c:v>Maio/2024</c:v>
                </c:pt>
                <c:pt idx="8">
                  <c:v>Junho/2024</c:v>
                </c:pt>
                <c:pt idx="9">
                  <c:v>Julho/2024</c:v>
                </c:pt>
                <c:pt idx="10">
                  <c:v>Agosto/2024</c:v>
                </c:pt>
                <c:pt idx="11">
                  <c:v>Setembro/2024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239</c:v>
                </c:pt>
                <c:pt idx="1">
                  <c:v>50</c:v>
                </c:pt>
                <c:pt idx="2">
                  <c:v>108</c:v>
                </c:pt>
                <c:pt idx="3">
                  <c:v>50</c:v>
                </c:pt>
                <c:pt idx="4">
                  <c:v>58</c:v>
                </c:pt>
                <c:pt idx="5">
                  <c:v>135</c:v>
                </c:pt>
                <c:pt idx="6">
                  <c:v>50</c:v>
                </c:pt>
                <c:pt idx="7">
                  <c:v>69</c:v>
                </c:pt>
                <c:pt idx="8">
                  <c:v>50</c:v>
                </c:pt>
                <c:pt idx="9">
                  <c:v>55</c:v>
                </c:pt>
                <c:pt idx="10">
                  <c:v>483</c:v>
                </c:pt>
                <c:pt idx="11">
                  <c:v>450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50EC-458A-A213-F79A7EE92A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707835408"/>
        <c:axId val="-707842480"/>
      </c:lineChart>
      <c:catAx>
        <c:axId val="-707833776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itchFamily="34" charset="0"/>
              </a:defRPr>
            </a:pPr>
            <a:endParaRPr lang="pt-BR"/>
          </a:p>
        </c:txPr>
        <c:crossAx val="-707841392"/>
        <c:crosses val="autoZero"/>
        <c:auto val="1"/>
        <c:lblAlgn val="ctr"/>
        <c:lblOffset val="200"/>
        <c:noMultiLvlLbl val="0"/>
      </c:catAx>
      <c:valAx>
        <c:axId val="-707841392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707833776"/>
        <c:crosses val="autoZero"/>
        <c:crossBetween val="between"/>
      </c:valAx>
      <c:valAx>
        <c:axId val="-707842480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-707835408"/>
        <c:crosses val="max"/>
        <c:crossBetween val="between"/>
      </c:valAx>
      <c:catAx>
        <c:axId val="-70783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7078424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403341803438263"/>
          <c:y val="7.1737106493559646E-2"/>
          <c:w val="0.2048980399282867"/>
          <c:h val="0.11247367608460709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 w="9525"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363610588928882E-2"/>
          <c:y val="4.0382565815636935E-2"/>
          <c:w val="0.94645172870166239"/>
          <c:h val="0.81338900819215776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1.690079443261225E-4"/>
                  <c:y val="-4.16607015032211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R$39,61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0723607465733653E-3"/>
                  <c:y val="-4.154855643044616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4386733619471851E-2"/>
                  <c:y val="3.67631697552957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R$1.045,24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3328999210026E-2"/>
                  <c:y val="4.22818738566770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R$1.948,16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898913677456985E-2"/>
                  <c:y val="3.512431400620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586161891462812E-2"/>
                  <c:y val="2.1281350247885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069555392009764E-2"/>
                  <c:y val="-4.808783718789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5201707742231813E-2"/>
                  <c:y val="2.8422462817147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8832279925820975E-2"/>
                  <c:y val="-1.896689997083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7940563375054455E-2"/>
                  <c:y val="2.4756853310002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2738855632822801E-2"/>
                  <c:y val="1.6590478273549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832279925820975E-2"/>
                  <c:y val="-2.9576953922426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7AB-49A4-AD36-3349197A74E8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HISTORICO!$C$7:$C$10</c:f>
              <c:numCache>
                <c:formatCode>"R$"#,##0.00</c:formatCode>
                <c:ptCount val="4"/>
                <c:pt idx="0">
                  <c:v>39.61</c:v>
                </c:pt>
                <c:pt idx="1">
                  <c:v>531.07000000000005</c:v>
                </c:pt>
                <c:pt idx="2">
                  <c:v>1045.24</c:v>
                </c:pt>
                <c:pt idx="3">
                  <c:v>1948.16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7832144"/>
        <c:axId val="-707830512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5.1709190488149058E-2"/>
                  <c:y val="-4.2039820779978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5994276757072062E-2"/>
                  <c:y val="-3.14760200429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8016174460403565E-2"/>
                  <c:y val="-2.8795832339139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520781498831831E-3"/>
                  <c:y val="-3.9423102415228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738808690580345E-2"/>
                  <c:y val="-6.4779527559055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4925704218818208E-3"/>
                  <c:y val="2.1539442986293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2186848585995389E-2"/>
                  <c:y val="-1.91632035578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8216566898468148E-2"/>
                  <c:y val="3.0092592592592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7324850347702232E-2"/>
                  <c:y val="-2.5273038786818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231426054704652E-2"/>
                  <c:y val="2.6746318168562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985140843763753E-2"/>
                  <c:y val="1.3244203849518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0403398766805216"/>
                  <c:y val="1.0800342665500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F7AB-49A4-AD36-3349197A74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HISTORICO!$D$7:$D$10</c:f>
              <c:numCache>
                <c:formatCode>#,##0</c:formatCode>
                <c:ptCount val="4"/>
                <c:pt idx="0">
                  <c:v>50</c:v>
                </c:pt>
                <c:pt idx="1">
                  <c:v>600</c:v>
                </c:pt>
                <c:pt idx="2">
                  <c:v>1190</c:v>
                </c:pt>
                <c:pt idx="3">
                  <c:v>2362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7831600"/>
        <c:axId val="-707841936"/>
      </c:lineChart>
      <c:catAx>
        <c:axId val="-70783214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-707830512"/>
        <c:crosses val="autoZero"/>
        <c:auto val="1"/>
        <c:lblAlgn val="ctr"/>
        <c:lblOffset val="100"/>
        <c:noMultiLvlLbl val="0"/>
      </c:catAx>
      <c:valAx>
        <c:axId val="-707830512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-707832144"/>
        <c:crosses val="autoZero"/>
        <c:crossBetween val="between"/>
      </c:valAx>
      <c:valAx>
        <c:axId val="-707841936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-707831600"/>
        <c:crosses val="max"/>
        <c:crossBetween val="between"/>
      </c:valAx>
      <c:catAx>
        <c:axId val="-707831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7078419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4.2404988763925087E-2"/>
          <c:y val="4.1554919271454646E-2"/>
          <c:w val="0.32495025983780718"/>
          <c:h val="0.13931175269757948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1</xdr:row>
      <xdr:rowOff>142873</xdr:rowOff>
    </xdr:from>
    <xdr:to>
      <xdr:col>17</xdr:col>
      <xdr:colOff>127000</xdr:colOff>
      <xdr:row>23</xdr:row>
      <xdr:rowOff>74083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2</xdr:row>
      <xdr:rowOff>57150</xdr:rowOff>
    </xdr:from>
    <xdr:to>
      <xdr:col>10</xdr:col>
      <xdr:colOff>57150</xdr:colOff>
      <xdr:row>20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20"/>
    </row>
    <row r="3" spans="1:4" ht="15" thickBot="1" x14ac:dyDescent="0.35"/>
    <row r="4" spans="1:4" ht="22.5" customHeight="1" thickBot="1" x14ac:dyDescent="0.35">
      <c r="B4" s="52" t="s">
        <v>19</v>
      </c>
      <c r="C4" s="53"/>
      <c r="D4" s="54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/>
      <c r="D6" s="29"/>
    </row>
    <row r="7" spans="1:4" ht="15.6" x14ac:dyDescent="0.3">
      <c r="B7" s="11" t="s">
        <v>5</v>
      </c>
      <c r="C7" s="30"/>
      <c r="D7" s="31"/>
    </row>
    <row r="8" spans="1:4" ht="15.6" x14ac:dyDescent="0.3">
      <c r="B8" s="13" t="s">
        <v>6</v>
      </c>
      <c r="C8" s="19"/>
      <c r="D8" s="14"/>
    </row>
    <row r="9" spans="1:4" ht="15.6" x14ac:dyDescent="0.3">
      <c r="B9" s="11" t="s">
        <v>7</v>
      </c>
      <c r="C9" s="24"/>
      <c r="D9" s="25"/>
    </row>
    <row r="10" spans="1:4" ht="15.6" x14ac:dyDescent="0.3">
      <c r="B10" s="13" t="s">
        <v>8</v>
      </c>
      <c r="C10" s="19"/>
      <c r="D10" s="14"/>
    </row>
    <row r="11" spans="1:4" ht="15.6" x14ac:dyDescent="0.3">
      <c r="B11" s="11" t="s">
        <v>9</v>
      </c>
      <c r="C11" s="24"/>
      <c r="D11" s="25"/>
    </row>
    <row r="12" spans="1:4" ht="15.6" x14ac:dyDescent="0.3">
      <c r="B12" s="13" t="s">
        <v>10</v>
      </c>
      <c r="C12" s="19"/>
      <c r="D12" s="14"/>
    </row>
    <row r="13" spans="1:4" ht="15.6" x14ac:dyDescent="0.3">
      <c r="B13" s="11" t="s">
        <v>11</v>
      </c>
      <c r="C13" s="24"/>
      <c r="D13" s="25"/>
    </row>
    <row r="14" spans="1:4" ht="15.6" x14ac:dyDescent="0.3">
      <c r="B14" s="13" t="s">
        <v>12</v>
      </c>
      <c r="C14" s="19"/>
      <c r="D14" s="14"/>
    </row>
    <row r="15" spans="1:4" ht="15.6" x14ac:dyDescent="0.3">
      <c r="B15" s="26" t="s">
        <v>13</v>
      </c>
      <c r="C15" s="27"/>
      <c r="D15" s="12"/>
    </row>
    <row r="16" spans="1:4" ht="15.6" x14ac:dyDescent="0.3">
      <c r="B16" s="13" t="s">
        <v>14</v>
      </c>
      <c r="C16" s="19"/>
      <c r="D16" s="14"/>
    </row>
    <row r="17" spans="2:4" ht="15.6" x14ac:dyDescent="0.3">
      <c r="B17" s="26" t="s">
        <v>15</v>
      </c>
      <c r="C17" s="27">
        <v>39.61</v>
      </c>
      <c r="D17" s="12">
        <v>50</v>
      </c>
    </row>
    <row r="18" spans="2:4" ht="16.2" thickBot="1" x14ac:dyDescent="0.35">
      <c r="B18" s="32" t="s">
        <v>16</v>
      </c>
      <c r="C18" s="33">
        <f>SUM(C6:C17)</f>
        <v>39.61</v>
      </c>
      <c r="D18" s="34">
        <f>SUM(D6:D17)</f>
        <v>50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7" sqref="B7:D17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20"/>
    </row>
    <row r="3" spans="1:4" ht="15" thickBot="1" x14ac:dyDescent="0.35"/>
    <row r="4" spans="1:4" ht="22.5" customHeight="1" thickBot="1" x14ac:dyDescent="0.35">
      <c r="B4" s="52" t="s">
        <v>19</v>
      </c>
      <c r="C4" s="53"/>
      <c r="D4" s="54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44.39</v>
      </c>
      <c r="D6" s="29">
        <v>50</v>
      </c>
    </row>
    <row r="7" spans="1:4" ht="15.6" x14ac:dyDescent="0.3">
      <c r="B7" s="11" t="s">
        <v>5</v>
      </c>
      <c r="C7" s="30">
        <v>38.770000000000003</v>
      </c>
      <c r="D7" s="31">
        <v>50</v>
      </c>
    </row>
    <row r="8" spans="1:4" ht="15.6" x14ac:dyDescent="0.3">
      <c r="B8" s="13" t="s">
        <v>6</v>
      </c>
      <c r="C8" s="19">
        <v>40.94</v>
      </c>
      <c r="D8" s="14">
        <v>50</v>
      </c>
    </row>
    <row r="9" spans="1:4" ht="15.6" x14ac:dyDescent="0.3">
      <c r="B9" s="11" t="s">
        <v>7</v>
      </c>
      <c r="C9" s="24">
        <v>40.51</v>
      </c>
      <c r="D9" s="25">
        <v>50</v>
      </c>
    </row>
    <row r="10" spans="1:4" ht="15.6" x14ac:dyDescent="0.3">
      <c r="B10" s="13" t="s">
        <v>8</v>
      </c>
      <c r="C10" s="19">
        <v>39.299999999999997</v>
      </c>
      <c r="D10" s="14">
        <v>50</v>
      </c>
    </row>
    <row r="11" spans="1:4" ht="15.6" x14ac:dyDescent="0.3">
      <c r="B11" s="11" t="s">
        <v>9</v>
      </c>
      <c r="C11" s="24">
        <v>40.840000000000003</v>
      </c>
      <c r="D11" s="25">
        <v>50</v>
      </c>
    </row>
    <row r="12" spans="1:4" ht="15.6" x14ac:dyDescent="0.3">
      <c r="B12" s="13" t="s">
        <v>10</v>
      </c>
      <c r="C12" s="19">
        <v>42.09</v>
      </c>
      <c r="D12" s="14">
        <v>50</v>
      </c>
    </row>
    <row r="13" spans="1:4" ht="15.6" x14ac:dyDescent="0.3">
      <c r="B13" s="11" t="s">
        <v>11</v>
      </c>
      <c r="C13" s="24">
        <v>44.98</v>
      </c>
      <c r="D13" s="25">
        <v>50</v>
      </c>
    </row>
    <row r="14" spans="1:4" ht="15.6" x14ac:dyDescent="0.3">
      <c r="B14" s="13" t="s">
        <v>12</v>
      </c>
      <c r="C14" s="19">
        <v>47.28</v>
      </c>
      <c r="D14" s="14">
        <v>50</v>
      </c>
    </row>
    <row r="15" spans="1:4" ht="15.6" x14ac:dyDescent="0.3">
      <c r="B15" s="26" t="s">
        <v>13</v>
      </c>
      <c r="C15" s="27">
        <v>47.38</v>
      </c>
      <c r="D15" s="12">
        <v>50</v>
      </c>
    </row>
    <row r="16" spans="1:4" ht="15.6" x14ac:dyDescent="0.3">
      <c r="B16" s="13" t="s">
        <v>14</v>
      </c>
      <c r="C16" s="19">
        <v>48.33</v>
      </c>
      <c r="D16" s="14">
        <v>50</v>
      </c>
    </row>
    <row r="17" spans="2:4" ht="15.6" x14ac:dyDescent="0.3">
      <c r="B17" s="26" t="s">
        <v>15</v>
      </c>
      <c r="C17" s="27">
        <v>56.26</v>
      </c>
      <c r="D17" s="12">
        <v>50</v>
      </c>
    </row>
    <row r="18" spans="2:4" ht="16.2" thickBot="1" x14ac:dyDescent="0.35">
      <c r="B18" s="32" t="s">
        <v>16</v>
      </c>
      <c r="C18" s="33">
        <f>SUM(C6:C17)</f>
        <v>531.07000000000005</v>
      </c>
      <c r="D18" s="34">
        <f>SUM(D6:D17)</f>
        <v>600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16" sqref="B16:D17"/>
    </sheetView>
  </sheetViews>
  <sheetFormatPr defaultRowHeight="14.4" x14ac:dyDescent="0.3"/>
  <cols>
    <col min="1" max="1" width="30.6640625" customWidth="1"/>
    <col min="2" max="2" width="20.88671875" customWidth="1"/>
    <col min="3" max="3" width="25.88671875" customWidth="1"/>
    <col min="4" max="4" width="27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2" t="s">
        <v>19</v>
      </c>
      <c r="C4" s="53"/>
      <c r="D4" s="54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54.5</v>
      </c>
      <c r="D6" s="29">
        <f>35+15</f>
        <v>50</v>
      </c>
    </row>
    <row r="7" spans="1:4" ht="15.6" x14ac:dyDescent="0.3">
      <c r="B7" s="11" t="s">
        <v>5</v>
      </c>
      <c r="C7" s="30">
        <v>51.92</v>
      </c>
      <c r="D7" s="31">
        <v>50</v>
      </c>
    </row>
    <row r="8" spans="1:4" ht="15.6" x14ac:dyDescent="0.3">
      <c r="B8" s="13" t="s">
        <v>6</v>
      </c>
      <c r="C8" s="19">
        <v>53.06</v>
      </c>
      <c r="D8" s="14">
        <v>50</v>
      </c>
    </row>
    <row r="9" spans="1:4" ht="15.6" x14ac:dyDescent="0.3">
      <c r="B9" s="11" t="s">
        <v>7</v>
      </c>
      <c r="C9" s="24">
        <v>53.29</v>
      </c>
      <c r="D9" s="25">
        <v>50</v>
      </c>
    </row>
    <row r="10" spans="1:4" ht="15.6" x14ac:dyDescent="0.3">
      <c r="B10" s="13" t="s">
        <v>8</v>
      </c>
      <c r="C10" s="19">
        <v>56.76</v>
      </c>
      <c r="D10" s="14">
        <v>50</v>
      </c>
    </row>
    <row r="11" spans="1:4" ht="15.6" x14ac:dyDescent="0.3">
      <c r="B11" s="11" t="s">
        <v>9</v>
      </c>
      <c r="C11" s="24">
        <v>54.46</v>
      </c>
      <c r="D11" s="25">
        <v>50</v>
      </c>
    </row>
    <row r="12" spans="1:4" ht="15.6" x14ac:dyDescent="0.3">
      <c r="B12" s="13" t="s">
        <v>10</v>
      </c>
      <c r="C12" s="19">
        <v>64.319999999999993</v>
      </c>
      <c r="D12" s="14">
        <v>65</v>
      </c>
    </row>
    <row r="13" spans="1:4" ht="15.6" x14ac:dyDescent="0.3">
      <c r="B13" s="11" t="s">
        <v>11</v>
      </c>
      <c r="C13" s="24">
        <v>102.49</v>
      </c>
      <c r="D13" s="25">
        <v>120</v>
      </c>
    </row>
    <row r="14" spans="1:4" ht="15.6" x14ac:dyDescent="0.3">
      <c r="B14" s="13" t="s">
        <v>12</v>
      </c>
      <c r="C14" s="19">
        <v>211.6</v>
      </c>
      <c r="D14" s="14">
        <v>267</v>
      </c>
    </row>
    <row r="15" spans="1:4" ht="15.6" x14ac:dyDescent="0.3">
      <c r="B15" s="26" t="s">
        <v>13</v>
      </c>
      <c r="C15" s="27">
        <v>104.96</v>
      </c>
      <c r="D15" s="12">
        <v>135</v>
      </c>
    </row>
    <row r="16" spans="1:4" ht="15.6" x14ac:dyDescent="0.3">
      <c r="B16" s="13" t="s">
        <v>14</v>
      </c>
      <c r="C16" s="19">
        <v>138.21</v>
      </c>
      <c r="D16" s="14">
        <v>181</v>
      </c>
    </row>
    <row r="17" spans="2:4" ht="15.6" x14ac:dyDescent="0.3">
      <c r="B17" s="26" t="s">
        <v>15</v>
      </c>
      <c r="C17" s="27">
        <v>99.67</v>
      </c>
      <c r="D17" s="12">
        <v>122</v>
      </c>
    </row>
    <row r="18" spans="2:4" ht="16.2" thickBot="1" x14ac:dyDescent="0.35">
      <c r="B18" s="32" t="s">
        <v>16</v>
      </c>
      <c r="C18" s="33">
        <f>SUM(C6:C17)</f>
        <v>1045.24</v>
      </c>
      <c r="D18" s="34">
        <f>SUM(D6:D17)</f>
        <v>1190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18" sqref="D18"/>
    </sheetView>
  </sheetViews>
  <sheetFormatPr defaultRowHeight="14.4" x14ac:dyDescent="0.3"/>
  <cols>
    <col min="1" max="1" width="30.6640625" customWidth="1"/>
    <col min="2" max="2" width="20.88671875" customWidth="1"/>
    <col min="3" max="3" width="25.88671875" customWidth="1"/>
    <col min="4" max="4" width="27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2" t="s">
        <v>19</v>
      </c>
      <c r="C4" s="53"/>
      <c r="D4" s="54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50.96</v>
      </c>
      <c r="D6" s="29">
        <v>50</v>
      </c>
    </row>
    <row r="7" spans="1:4" ht="15.6" x14ac:dyDescent="0.3">
      <c r="B7" s="11" t="s">
        <v>5</v>
      </c>
      <c r="C7" s="42">
        <v>50.3</v>
      </c>
      <c r="D7" s="31">
        <v>50</v>
      </c>
    </row>
    <row r="8" spans="1:4" ht="15.6" x14ac:dyDescent="0.3">
      <c r="B8" s="13" t="s">
        <v>6</v>
      </c>
      <c r="C8" s="19">
        <v>88.32</v>
      </c>
      <c r="D8" s="14">
        <v>96</v>
      </c>
    </row>
    <row r="9" spans="1:4" ht="15.6" x14ac:dyDescent="0.3">
      <c r="B9" s="11" t="s">
        <v>7</v>
      </c>
      <c r="C9" s="24">
        <v>98.38</v>
      </c>
      <c r="D9" s="25">
        <v>112</v>
      </c>
    </row>
    <row r="10" spans="1:4" ht="15.6" x14ac:dyDescent="0.3">
      <c r="B10" s="13" t="s">
        <v>8</v>
      </c>
      <c r="C10" s="41">
        <v>115.99</v>
      </c>
      <c r="D10" s="14">
        <v>135</v>
      </c>
    </row>
    <row r="11" spans="1:4" ht="15.6" x14ac:dyDescent="0.3">
      <c r="B11" s="11" t="s">
        <v>9</v>
      </c>
      <c r="C11" s="45">
        <v>122.2</v>
      </c>
      <c r="D11" s="25">
        <v>145</v>
      </c>
    </row>
    <row r="12" spans="1:4" ht="15.6" x14ac:dyDescent="0.3">
      <c r="B12" s="13" t="s">
        <v>10</v>
      </c>
      <c r="C12" s="19">
        <v>247.34</v>
      </c>
      <c r="D12" s="14">
        <v>310</v>
      </c>
    </row>
    <row r="13" spans="1:4" ht="15.6" x14ac:dyDescent="0.3">
      <c r="B13" s="11" t="s">
        <v>11</v>
      </c>
      <c r="C13" s="24">
        <v>434.9</v>
      </c>
      <c r="D13" s="25">
        <v>558</v>
      </c>
    </row>
    <row r="14" spans="1:4" ht="15.6" x14ac:dyDescent="0.3">
      <c r="B14" s="13" t="s">
        <v>12</v>
      </c>
      <c r="C14" s="19">
        <v>398.4</v>
      </c>
      <c r="D14" s="14">
        <v>509</v>
      </c>
    </row>
    <row r="15" spans="1:4" ht="15.6" x14ac:dyDescent="0.3">
      <c r="B15" s="26" t="s">
        <v>13</v>
      </c>
      <c r="C15" s="27">
        <v>193.78</v>
      </c>
      <c r="D15" s="12">
        <v>239</v>
      </c>
    </row>
    <row r="16" spans="1:4" ht="15.6" x14ac:dyDescent="0.3">
      <c r="B16" s="13" t="s">
        <v>14</v>
      </c>
      <c r="C16" s="19">
        <v>50.92</v>
      </c>
      <c r="D16" s="14">
        <v>50</v>
      </c>
    </row>
    <row r="17" spans="2:4" ht="15.6" x14ac:dyDescent="0.3">
      <c r="B17" s="26" t="s">
        <v>15</v>
      </c>
      <c r="C17" s="27">
        <v>96.67</v>
      </c>
      <c r="D17" s="12">
        <v>108</v>
      </c>
    </row>
    <row r="18" spans="2:4" ht="16.2" thickBot="1" x14ac:dyDescent="0.35">
      <c r="B18" s="32" t="s">
        <v>16</v>
      </c>
      <c r="C18" s="33">
        <f>SUM(C6:C17)</f>
        <v>1948.16</v>
      </c>
      <c r="D18" s="34">
        <f>SUM(D6:D17)</f>
        <v>2362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I16" sqref="I16"/>
    </sheetView>
  </sheetViews>
  <sheetFormatPr defaultRowHeight="14.4" x14ac:dyDescent="0.3"/>
  <cols>
    <col min="1" max="1" width="30.6640625" customWidth="1"/>
    <col min="2" max="2" width="20.88671875" customWidth="1"/>
    <col min="3" max="3" width="25.88671875" customWidth="1"/>
    <col min="4" max="4" width="27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2" t="s">
        <v>19</v>
      </c>
      <c r="C4" s="53"/>
      <c r="D4" s="54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50.78</v>
      </c>
      <c r="D6" s="29">
        <v>50</v>
      </c>
    </row>
    <row r="7" spans="1:4" ht="15.6" x14ac:dyDescent="0.3">
      <c r="B7" s="11" t="s">
        <v>5</v>
      </c>
      <c r="C7" s="42">
        <v>55.97</v>
      </c>
      <c r="D7" s="31">
        <v>58</v>
      </c>
    </row>
    <row r="8" spans="1:4" ht="15.6" x14ac:dyDescent="0.3">
      <c r="B8" s="13" t="s">
        <v>6</v>
      </c>
      <c r="C8" s="50">
        <v>113.58</v>
      </c>
      <c r="D8" s="14">
        <v>135</v>
      </c>
    </row>
    <row r="9" spans="1:4" ht="15.6" x14ac:dyDescent="0.3">
      <c r="B9" s="11" t="s">
        <v>7</v>
      </c>
      <c r="C9" s="51">
        <v>50.13</v>
      </c>
      <c r="D9" s="46">
        <v>50</v>
      </c>
    </row>
    <row r="10" spans="1:4" ht="15.6" x14ac:dyDescent="0.3">
      <c r="B10" s="13" t="s">
        <v>8</v>
      </c>
      <c r="C10" s="47">
        <v>64.86</v>
      </c>
      <c r="D10" s="14">
        <v>69</v>
      </c>
    </row>
    <row r="11" spans="1:4" ht="15.6" x14ac:dyDescent="0.3">
      <c r="B11" s="11" t="s">
        <v>9</v>
      </c>
      <c r="C11" s="48">
        <v>50.12</v>
      </c>
      <c r="D11" s="46">
        <v>50</v>
      </c>
    </row>
    <row r="12" spans="1:4" ht="15.6" x14ac:dyDescent="0.3">
      <c r="B12" s="13" t="s">
        <v>10</v>
      </c>
      <c r="C12" s="19">
        <v>0</v>
      </c>
      <c r="D12" s="14">
        <v>0</v>
      </c>
    </row>
    <row r="13" spans="1:4" ht="15.6" x14ac:dyDescent="0.3">
      <c r="B13" s="11" t="s">
        <v>11</v>
      </c>
      <c r="C13" s="24">
        <v>0</v>
      </c>
      <c r="D13" s="25">
        <v>0</v>
      </c>
    </row>
    <row r="14" spans="1:4" ht="15.6" x14ac:dyDescent="0.3">
      <c r="B14" s="13" t="s">
        <v>12</v>
      </c>
      <c r="C14" s="19">
        <v>0</v>
      </c>
      <c r="D14" s="14">
        <v>0</v>
      </c>
    </row>
    <row r="15" spans="1:4" ht="15.6" x14ac:dyDescent="0.3">
      <c r="B15" s="26" t="s">
        <v>13</v>
      </c>
      <c r="C15" s="27">
        <v>0</v>
      </c>
      <c r="D15" s="12">
        <v>0</v>
      </c>
    </row>
    <row r="16" spans="1:4" ht="15.6" x14ac:dyDescent="0.3">
      <c r="B16" s="13" t="s">
        <v>14</v>
      </c>
      <c r="C16" s="19">
        <v>0</v>
      </c>
      <c r="D16" s="14">
        <v>0</v>
      </c>
    </row>
    <row r="17" spans="2:4" ht="15.6" x14ac:dyDescent="0.3">
      <c r="B17" s="26" t="s">
        <v>15</v>
      </c>
      <c r="C17" s="27">
        <v>0</v>
      </c>
      <c r="D17" s="12">
        <v>0</v>
      </c>
    </row>
    <row r="18" spans="2:4" ht="16.2" thickBot="1" x14ac:dyDescent="0.35">
      <c r="B18" s="32" t="s">
        <v>16</v>
      </c>
      <c r="C18" s="33">
        <f>SUM(C6:C17)</f>
        <v>385.44</v>
      </c>
      <c r="D18" s="34">
        <f>SUM(D6:D17)</f>
        <v>412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topLeftCell="B1" workbookViewId="0">
      <selection activeCell="C21" sqref="C21"/>
    </sheetView>
  </sheetViews>
  <sheetFormatPr defaultColWidth="9.109375" defaultRowHeight="14.4" x14ac:dyDescent="0.3"/>
  <cols>
    <col min="1" max="2" width="25.6640625" style="1" customWidth="1"/>
    <col min="3" max="3" width="22.6640625" style="1" customWidth="1"/>
    <col min="4" max="4" width="25.44140625" style="1" customWidth="1"/>
    <col min="5" max="16384" width="9.109375" style="1"/>
  </cols>
  <sheetData>
    <row r="1" spans="1:5" x14ac:dyDescent="0.3">
      <c r="A1" s="20"/>
      <c r="B1"/>
      <c r="C1"/>
      <c r="D1"/>
      <c r="E1"/>
    </row>
    <row r="2" spans="1:5" x14ac:dyDescent="0.3">
      <c r="A2" s="2"/>
    </row>
    <row r="3" spans="1:5" ht="15" thickBot="1" x14ac:dyDescent="0.35"/>
    <row r="4" spans="1:5" ht="22.5" customHeight="1" thickBot="1" x14ac:dyDescent="0.35">
      <c r="B4" s="52" t="s">
        <v>19</v>
      </c>
      <c r="C4" s="53"/>
      <c r="D4" s="54"/>
    </row>
    <row r="5" spans="1:5" ht="18.600000000000001" thickTop="1" x14ac:dyDescent="0.35">
      <c r="A5" s="3"/>
      <c r="B5" s="21" t="s">
        <v>2</v>
      </c>
      <c r="C5" s="22" t="s">
        <v>17</v>
      </c>
      <c r="D5" s="23" t="s">
        <v>3</v>
      </c>
    </row>
    <row r="6" spans="1:5" ht="15.6" x14ac:dyDescent="0.3">
      <c r="B6" s="44" t="s">
        <v>20</v>
      </c>
      <c r="C6" s="45">
        <v>193.78</v>
      </c>
      <c r="D6" s="46">
        <v>239</v>
      </c>
    </row>
    <row r="7" spans="1:5" ht="15.6" x14ac:dyDescent="0.3">
      <c r="B7" s="39" t="s">
        <v>21</v>
      </c>
      <c r="C7" s="41">
        <v>50.92</v>
      </c>
      <c r="D7" s="14">
        <v>50</v>
      </c>
    </row>
    <row r="8" spans="1:5" ht="15.6" x14ac:dyDescent="0.3">
      <c r="B8" s="44" t="s">
        <v>22</v>
      </c>
      <c r="C8" s="45">
        <v>96.67</v>
      </c>
      <c r="D8" s="46">
        <v>108</v>
      </c>
    </row>
    <row r="9" spans="1:5" ht="15.6" x14ac:dyDescent="0.3">
      <c r="B9" s="39" t="s">
        <v>23</v>
      </c>
      <c r="C9" s="41">
        <v>50.78</v>
      </c>
      <c r="D9" s="14">
        <v>50</v>
      </c>
    </row>
    <row r="10" spans="1:5" ht="15.6" x14ac:dyDescent="0.3">
      <c r="B10" s="44" t="s">
        <v>24</v>
      </c>
      <c r="C10" s="45">
        <v>55.97</v>
      </c>
      <c r="D10" s="46">
        <v>58</v>
      </c>
    </row>
    <row r="11" spans="1:5" ht="15.6" x14ac:dyDescent="0.3">
      <c r="B11" s="39" t="s">
        <v>25</v>
      </c>
      <c r="C11" s="41">
        <v>113.58</v>
      </c>
      <c r="D11" s="14">
        <v>135</v>
      </c>
    </row>
    <row r="12" spans="1:5" ht="15.6" x14ac:dyDescent="0.3">
      <c r="B12" s="44" t="s">
        <v>26</v>
      </c>
      <c r="C12" s="45">
        <v>50.13</v>
      </c>
      <c r="D12" s="46">
        <v>50</v>
      </c>
    </row>
    <row r="13" spans="1:5" ht="15.6" x14ac:dyDescent="0.3">
      <c r="B13" s="39" t="s">
        <v>27</v>
      </c>
      <c r="C13" s="41">
        <v>64.86</v>
      </c>
      <c r="D13" s="14">
        <v>69</v>
      </c>
    </row>
    <row r="14" spans="1:5" ht="15.6" x14ac:dyDescent="0.3">
      <c r="B14" s="44" t="s">
        <v>28</v>
      </c>
      <c r="C14" s="45">
        <v>50.12</v>
      </c>
      <c r="D14" s="46">
        <v>50</v>
      </c>
    </row>
    <row r="15" spans="1:5" ht="15.6" x14ac:dyDescent="0.3">
      <c r="B15" s="39" t="s">
        <v>29</v>
      </c>
      <c r="C15" s="41">
        <v>54.65</v>
      </c>
      <c r="D15" s="14">
        <v>55</v>
      </c>
    </row>
    <row r="16" spans="1:5" ht="15.6" x14ac:dyDescent="0.3">
      <c r="B16" s="44" t="s">
        <v>30</v>
      </c>
      <c r="C16" s="45">
        <v>395.83</v>
      </c>
      <c r="D16" s="46">
        <v>483</v>
      </c>
    </row>
    <row r="17" spans="2:4" ht="15.6" x14ac:dyDescent="0.3">
      <c r="B17" s="39" t="s">
        <v>31</v>
      </c>
      <c r="C17" s="41">
        <v>381.89</v>
      </c>
      <c r="D17" s="14">
        <v>450</v>
      </c>
    </row>
    <row r="18" spans="2:4" x14ac:dyDescent="0.3">
      <c r="C18" s="43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L13" sqref="L13"/>
    </sheetView>
  </sheetViews>
  <sheetFormatPr defaultColWidth="9.109375" defaultRowHeight="15.6" x14ac:dyDescent="0.3"/>
  <cols>
    <col min="1" max="1" width="8.33203125" style="6" customWidth="1"/>
    <col min="2" max="2" width="21.5546875" style="6" customWidth="1"/>
    <col min="3" max="3" width="21.88671875" style="7" customWidth="1"/>
    <col min="4" max="4" width="27.44140625" style="6" customWidth="1"/>
    <col min="5" max="6" width="22.6640625" style="6" customWidth="1"/>
    <col min="7" max="16384" width="9.109375" style="6"/>
  </cols>
  <sheetData>
    <row r="1" spans="1:6" x14ac:dyDescent="0.3">
      <c r="A1" s="4"/>
      <c r="B1" s="4"/>
      <c r="C1" s="5"/>
      <c r="D1" s="4"/>
    </row>
    <row r="2" spans="1:6" x14ac:dyDescent="0.3">
      <c r="A2" s="4"/>
      <c r="B2" s="4"/>
      <c r="C2" s="5"/>
      <c r="D2" s="4"/>
    </row>
    <row r="3" spans="1:6" ht="16.2" thickBot="1" x14ac:dyDescent="0.35"/>
    <row r="4" spans="1:6" ht="27.75" customHeight="1" thickBot="1" x14ac:dyDescent="0.35">
      <c r="B4" s="52" t="s">
        <v>19</v>
      </c>
      <c r="C4" s="53"/>
      <c r="D4" s="54"/>
      <c r="F4" s="8"/>
    </row>
    <row r="5" spans="1:6" ht="16.2" thickTop="1" x14ac:dyDescent="0.3">
      <c r="A5" s="7"/>
      <c r="B5" s="35" t="s">
        <v>0</v>
      </c>
      <c r="C5" s="36" t="s">
        <v>18</v>
      </c>
      <c r="D5" s="37" t="s">
        <v>1</v>
      </c>
    </row>
    <row r="6" spans="1:6" x14ac:dyDescent="0.3">
      <c r="A6" s="7"/>
      <c r="B6" s="11">
        <v>2019</v>
      </c>
      <c r="C6" s="18"/>
      <c r="D6" s="12"/>
    </row>
    <row r="7" spans="1:6" x14ac:dyDescent="0.3">
      <c r="A7" s="7"/>
      <c r="B7" s="13">
        <v>2020</v>
      </c>
      <c r="C7" s="38">
        <f>'2020'!C17</f>
        <v>39.61</v>
      </c>
      <c r="D7" s="14">
        <f>'2020'!D18</f>
        <v>50</v>
      </c>
    </row>
    <row r="8" spans="1:6" x14ac:dyDescent="0.3">
      <c r="A8" s="7"/>
      <c r="B8" s="11">
        <v>2021</v>
      </c>
      <c r="C8" s="40">
        <f>'2021'!C18</f>
        <v>531.07000000000005</v>
      </c>
      <c r="D8" s="12">
        <f>'2021'!D18</f>
        <v>600</v>
      </c>
    </row>
    <row r="9" spans="1:6" x14ac:dyDescent="0.3">
      <c r="A9" s="7"/>
      <c r="B9" s="13">
        <v>2022</v>
      </c>
      <c r="C9" s="49">
        <v>1045.24</v>
      </c>
      <c r="D9" s="14">
        <v>1190</v>
      </c>
    </row>
    <row r="10" spans="1:6" x14ac:dyDescent="0.3">
      <c r="A10" s="7"/>
      <c r="B10" s="11">
        <v>2023</v>
      </c>
      <c r="C10" s="40">
        <v>1948.16</v>
      </c>
      <c r="D10" s="12">
        <v>2362</v>
      </c>
    </row>
    <row r="11" spans="1:6" x14ac:dyDescent="0.3">
      <c r="A11" s="7"/>
      <c r="B11" s="13">
        <v>2024</v>
      </c>
      <c r="C11" s="10"/>
      <c r="D11" s="14"/>
    </row>
    <row r="12" spans="1:6" x14ac:dyDescent="0.3">
      <c r="B12" s="11">
        <v>2025</v>
      </c>
      <c r="C12" s="9"/>
      <c r="D12" s="12"/>
    </row>
    <row r="13" spans="1:6" x14ac:dyDescent="0.3">
      <c r="B13" s="13">
        <v>2026</v>
      </c>
      <c r="C13" s="10"/>
      <c r="D13" s="14"/>
    </row>
    <row r="14" spans="1:6" x14ac:dyDescent="0.3">
      <c r="B14" s="11">
        <v>2027</v>
      </c>
      <c r="C14" s="9"/>
      <c r="D14" s="12"/>
    </row>
    <row r="15" spans="1:6" x14ac:dyDescent="0.3">
      <c r="B15" s="13">
        <v>2028</v>
      </c>
      <c r="C15" s="10"/>
      <c r="D15" s="14"/>
    </row>
    <row r="16" spans="1:6" ht="16.2" thickBot="1" x14ac:dyDescent="0.35">
      <c r="B16" s="15">
        <v>2029</v>
      </c>
      <c r="C16" s="16"/>
      <c r="D16" s="17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2024-09-21T02:27:02Z</dcterms:modified>
</cp:coreProperties>
</file>