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Moradia Indígena e Quilombola\Apartamento 402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C18" i="16" l="1"/>
  <c r="D18" i="16"/>
  <c r="D6" i="15" l="1"/>
  <c r="D18" i="15" s="1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<sst xmlns="http://schemas.openxmlformats.org/spreadsheetml/2006/main" count="105" uniqueCount="32">
  <si>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</si>
  <si>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</si>
  <si>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</si>
  <si>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</si>
  <si>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</si>
  <si>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</si>
  <si>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</si>
  <si>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</si>
  <si>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</si>
  <si>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</si>
  <si>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</si>
  <si>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</si>
  <si>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</si>
  <si>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</si>
  <si>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</si>
  <si>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</si>
  <si>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</si>
  <si>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</si>
  <si>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</si>
  <si>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402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</si>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</sst>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331672043061163E-3"/>
          <c:y val="8.9527611131941867E-2"/>
          <c:w val="0.94363103469769793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3.8114331104308112E-2"/>
                  <c:y val="5.723972003499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488586205705238E-2"/>
                  <c:y val="2.0715900095821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84317367612085E-2"/>
                  <c:y val="-2.8097529475482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587782886630817E-2"/>
                  <c:y val="3.757394908969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96229353169603E-2"/>
                  <c:y val="4.027647585718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720071843158012E-2"/>
                  <c:y val="5.3354268216472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1030193547676427E-2"/>
                      <c:h val="8.9895013123359582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4.8091723811984198E-2"/>
                  <c:y val="3.2483179185935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43577188944121E-2"/>
                  <c:y val="5.4111204849393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1523395823698198E-2"/>
                  <c:y val="3.220039242667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48557185343854E-2"/>
                  <c:y val="3.4199110527850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910948836297217E-2"/>
                  <c:y val="4.713369162188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1523395823698198E-2"/>
                  <c:y val="3.3673266569834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34.94</c:v>
                </c:pt>
                <c:pt idx="1">
                  <c:v>92.01</c:v>
                </c:pt>
                <c:pt idx="2">
                  <c:v>106.86</c:v>
                </c:pt>
                <c:pt idx="3">
                  <c:v>46.93</c:v>
                </c:pt>
                <c:pt idx="4">
                  <c:v>66.540000000000006</c:v>
                </c:pt>
                <c:pt idx="5">
                  <c:v>90.3</c:v>
                </c:pt>
                <c:pt idx="6">
                  <c:v>49.37</c:v>
                </c:pt>
                <c:pt idx="7">
                  <c:v>70.97</c:v>
                </c:pt>
                <c:pt idx="8">
                  <c:v>34.93</c:v>
                </c:pt>
                <c:pt idx="9">
                  <c:v>45.52</c:v>
                </c:pt>
                <c:pt idx="10">
                  <c:v>70.13</c:v>
                </c:pt>
                <c:pt idx="11">
                  <c:v>63.47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3355376"/>
        <c:axId val="1223355920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1184020394258976E-2"/>
                  <c:y val="-5.2874640669916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474177016518462E-3"/>
                  <c:y val="-2.4109777539943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70873786407767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533904294630271E-2"/>
                  <c:y val="-4.5766414614839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70873786407767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139626990166955E-2"/>
                  <c:y val="-4.3095394325709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105705841124078E-2"/>
                  <c:y val="-4.3095394325709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6696232102667419E-17"/>
                  <c:y val="9.70873786407767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877501708869603E-2"/>
                  <c:y val="-4.9497198266883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031745321292103E-2"/>
                  <c:y val="-2.9443975753031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38018322721732E-3"/>
                  <c:y val="-6.4724919093851162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6380183227217328E-3"/>
                  <c:y val="6.472491909385117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30</c:v>
                </c:pt>
                <c:pt idx="1">
                  <c:v>103</c:v>
                </c:pt>
                <c:pt idx="2">
                  <c:v>121</c:v>
                </c:pt>
                <c:pt idx="3">
                  <c:v>45</c:v>
                </c:pt>
                <c:pt idx="4">
                  <c:v>72</c:v>
                </c:pt>
                <c:pt idx="5">
                  <c:v>104</c:v>
                </c:pt>
                <c:pt idx="6">
                  <c:v>49</c:v>
                </c:pt>
                <c:pt idx="7">
                  <c:v>77</c:v>
                </c:pt>
                <c:pt idx="8">
                  <c:v>30</c:v>
                </c:pt>
                <c:pt idx="9">
                  <c:v>43</c:v>
                </c:pt>
                <c:pt idx="10">
                  <c:v>73</c:v>
                </c:pt>
                <c:pt idx="11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3357008"/>
        <c:axId val="1223344496"/>
      </c:lineChart>
      <c:catAx>
        <c:axId val="12233553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23355920"/>
        <c:crosses val="autoZero"/>
        <c:auto val="1"/>
        <c:lblAlgn val="ctr"/>
        <c:lblOffset val="200"/>
        <c:noMultiLvlLbl val="0"/>
      </c:catAx>
      <c:valAx>
        <c:axId val="122335592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1223355376"/>
        <c:crosses val="autoZero"/>
        <c:crossBetween val="between"/>
      </c:valAx>
      <c:valAx>
        <c:axId val="1223344496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1223357008"/>
        <c:crosses val="max"/>
        <c:crossBetween val="between"/>
      </c:valAx>
      <c:catAx>
        <c:axId val="1223357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33444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0202578851027275E-3"/>
          <c:y val="8.0326157147023292E-2"/>
          <c:w val="0.19986659405185372"/>
          <c:h val="0.12068723920360047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2042301907294E-2"/>
          <c:y val="5.048357591664699E-2"/>
          <c:w val="0.92225329698868663"/>
          <c:h val="0.8032879980911475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9.5103647408653277E-3"/>
                  <c:y val="-1.76340836183356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R$23,57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1863770832089E-2"/>
                  <c:y val="1.6047085023463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R$2.381,84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24155827230056"/>
                  <c:y val="6.03321933243193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R$2.830,08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3479512977543"/>
                  <c:y val="3.2180863755666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R$1.296,01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23.57</c:v>
                </c:pt>
                <c:pt idx="1">
                  <c:v>2381.84</c:v>
                </c:pt>
                <c:pt idx="2">
                  <c:v>2830.08</c:v>
                </c:pt>
                <c:pt idx="3">
                  <c:v>1296.01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345040"/>
        <c:axId val="122334558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1709190488149058E-2"/>
                  <c:y val="-3.530581404597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891019028351036"/>
                  <c:y val="-4.5398870595720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138370062233807E-2"/>
                  <c:y val="-3.2162835706142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116076637767E-2"/>
                  <c:y val="-1.0676316975529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0.00</c:formatCode>
                <c:ptCount val="4"/>
                <c:pt idx="0" formatCode="#,##0">
                  <c:v>30</c:v>
                </c:pt>
                <c:pt idx="1">
                  <c:v>2596</c:v>
                </c:pt>
                <c:pt idx="2" formatCode="#,##0">
                  <c:v>3223</c:v>
                </c:pt>
                <c:pt idx="3" formatCode="#,##0">
                  <c:v>1505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352112"/>
        <c:axId val="1223343408"/>
      </c:lineChart>
      <c:catAx>
        <c:axId val="122334504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23345584"/>
        <c:crosses val="autoZero"/>
        <c:auto val="1"/>
        <c:lblAlgn val="ctr"/>
        <c:lblOffset val="100"/>
        <c:noMultiLvlLbl val="0"/>
      </c:catAx>
      <c:valAx>
        <c:axId val="122334558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223345040"/>
        <c:crosses val="autoZero"/>
        <c:crossBetween val="between"/>
      </c:valAx>
      <c:valAx>
        <c:axId val="122334340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223352112"/>
        <c:crosses val="max"/>
        <c:crossBetween val="between"/>
      </c:valAx>
      <c:catAx>
        <c:axId val="122335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33434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6603420476903499E-2"/>
          <c:y val="5.5022932739468337E-2"/>
          <c:w val="0.33220978935170015"/>
          <c:h val="0.1595137728996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3</xdr:row>
      <xdr:rowOff>180975</xdr:rowOff>
    </xdr:from>
    <xdr:to>
      <xdr:col>15</xdr:col>
      <xdr:colOff>542925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23.57</v>
      </c>
      <c r="D17" s="12">
        <v>30</v>
      </c>
    </row>
    <row r="18" spans="2:4" ht="16.2" thickBot="1" x14ac:dyDescent="0.35">
      <c r="B18" s="32" t="s">
        <v>16</v>
      </c>
      <c r="C18" s="33">
        <f>SUM(C6:C17)</f>
        <v>23.57</v>
      </c>
      <c r="D18" s="34">
        <f>SUM(D6:D17)</f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26.62</v>
      </c>
      <c r="D6" s="29">
        <v>30</v>
      </c>
    </row>
    <row r="7" spans="1:4" ht="15.6" x14ac:dyDescent="0.3">
      <c r="B7" s="11" t="s">
        <v>5</v>
      </c>
      <c r="C7" s="30">
        <v>23.27</v>
      </c>
      <c r="D7" s="31">
        <v>30</v>
      </c>
    </row>
    <row r="8" spans="1:4" ht="15.6" x14ac:dyDescent="0.3">
      <c r="B8" s="13" t="s">
        <v>6</v>
      </c>
      <c r="C8" s="19">
        <v>24.56</v>
      </c>
      <c r="D8" s="14">
        <v>30</v>
      </c>
    </row>
    <row r="9" spans="1:4" ht="15.6" x14ac:dyDescent="0.3">
      <c r="B9" s="11" t="s">
        <v>7</v>
      </c>
      <c r="C9" s="24">
        <v>24.3</v>
      </c>
      <c r="D9" s="25">
        <v>30</v>
      </c>
    </row>
    <row r="10" spans="1:4" ht="15.6" x14ac:dyDescent="0.3">
      <c r="B10" s="13" t="s">
        <v>8</v>
      </c>
      <c r="C10" s="19">
        <v>23.58</v>
      </c>
      <c r="D10" s="14">
        <v>30</v>
      </c>
    </row>
    <row r="11" spans="1:4" ht="15.6" x14ac:dyDescent="0.3">
      <c r="B11" s="11" t="s">
        <v>9</v>
      </c>
      <c r="C11" s="24">
        <v>24.5</v>
      </c>
      <c r="D11" s="25">
        <v>30</v>
      </c>
    </row>
    <row r="12" spans="1:4" ht="15.6" x14ac:dyDescent="0.3">
      <c r="B12" s="13" t="s">
        <v>10</v>
      </c>
      <c r="C12" s="19">
        <v>507.84</v>
      </c>
      <c r="D12" s="14">
        <v>603</v>
      </c>
    </row>
    <row r="13" spans="1:4" ht="15.6" x14ac:dyDescent="0.3">
      <c r="B13" s="11" t="s">
        <v>11</v>
      </c>
      <c r="C13" s="24">
        <v>837.23</v>
      </c>
      <c r="D13" s="25">
        <v>930</v>
      </c>
    </row>
    <row r="14" spans="1:4" ht="15.6" x14ac:dyDescent="0.3">
      <c r="B14" s="13" t="s">
        <v>12</v>
      </c>
      <c r="C14" s="19">
        <v>168.36</v>
      </c>
      <c r="D14" s="14">
        <v>178</v>
      </c>
    </row>
    <row r="15" spans="1:4" ht="15.6" x14ac:dyDescent="0.3">
      <c r="B15" s="26" t="s">
        <v>13</v>
      </c>
      <c r="C15" s="27">
        <v>28.43</v>
      </c>
      <c r="D15" s="12">
        <v>30</v>
      </c>
    </row>
    <row r="16" spans="1:4" ht="15.6" x14ac:dyDescent="0.3">
      <c r="B16" s="13" t="s">
        <v>14</v>
      </c>
      <c r="C16" s="19">
        <v>351.03</v>
      </c>
      <c r="D16" s="14">
        <v>361</v>
      </c>
    </row>
    <row r="17" spans="2:4" ht="15.6" x14ac:dyDescent="0.3">
      <c r="B17" s="26" t="s">
        <v>15</v>
      </c>
      <c r="C17" s="27">
        <v>342.12</v>
      </c>
      <c r="D17" s="12">
        <v>314</v>
      </c>
    </row>
    <row r="18" spans="2:4" ht="16.2" thickBot="1" x14ac:dyDescent="0.35">
      <c r="B18" s="32" t="s">
        <v>16</v>
      </c>
      <c r="C18" s="33">
        <f>SUM(C6:C17)</f>
        <v>2381.84</v>
      </c>
      <c r="D18" s="34">
        <f>SUM(D6:D17)</f>
        <v>2596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6" sqref="B16:D17"/>
    </sheetView>
  </sheetViews>
  <sheetFormatPr defaultRowHeight="14.4" x14ac:dyDescent="0.3"/>
  <cols>
    <col min="1" max="1" width="28.6640625" customWidth="1"/>
    <col min="2" max="2" width="16.88671875" customWidth="1"/>
    <col min="3" max="3" width="20.44140625" bestFit="1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423.4</v>
      </c>
      <c r="D6" s="29">
        <f>290+97</f>
        <v>387</v>
      </c>
    </row>
    <row r="7" spans="1:4" ht="15.6" x14ac:dyDescent="0.3">
      <c r="B7" s="11" t="s">
        <v>5</v>
      </c>
      <c r="C7" s="30">
        <v>31.14</v>
      </c>
      <c r="D7" s="31">
        <v>30</v>
      </c>
    </row>
    <row r="8" spans="1:4" ht="15.6" x14ac:dyDescent="0.3">
      <c r="B8" s="13" t="s">
        <v>6</v>
      </c>
      <c r="C8" s="19">
        <v>32.35</v>
      </c>
      <c r="D8" s="14">
        <v>30</v>
      </c>
    </row>
    <row r="9" spans="1:4" ht="15.6" x14ac:dyDescent="0.3">
      <c r="B9" s="11" t="s">
        <v>7</v>
      </c>
      <c r="C9" s="24">
        <v>41.69</v>
      </c>
      <c r="D9" s="25">
        <v>39</v>
      </c>
    </row>
    <row r="10" spans="1:4" ht="15.6" x14ac:dyDescent="0.3">
      <c r="B10" s="13" t="s">
        <v>8</v>
      </c>
      <c r="C10" s="19">
        <v>164.79</v>
      </c>
      <c r="D10" s="14">
        <v>171</v>
      </c>
    </row>
    <row r="11" spans="1:4" ht="15.6" x14ac:dyDescent="0.3">
      <c r="B11" s="11" t="s">
        <v>9</v>
      </c>
      <c r="C11" s="24">
        <v>791.3</v>
      </c>
      <c r="D11" s="25">
        <v>921</v>
      </c>
    </row>
    <row r="12" spans="1:4" ht="15.6" x14ac:dyDescent="0.3">
      <c r="B12" s="13" t="s">
        <v>10</v>
      </c>
      <c r="C12" s="19">
        <v>691.74</v>
      </c>
      <c r="D12" s="14">
        <v>847</v>
      </c>
    </row>
    <row r="13" spans="1:4" ht="15.6" x14ac:dyDescent="0.3">
      <c r="B13" s="11" t="s">
        <v>11</v>
      </c>
      <c r="C13" s="24">
        <v>463.86</v>
      </c>
      <c r="D13" s="25">
        <v>600</v>
      </c>
    </row>
    <row r="14" spans="1:4" ht="15.6" x14ac:dyDescent="0.3">
      <c r="B14" s="13" t="s">
        <v>12</v>
      </c>
      <c r="C14" s="19">
        <v>50.98</v>
      </c>
      <c r="D14" s="14">
        <v>52</v>
      </c>
    </row>
    <row r="15" spans="1:4" ht="15.6" x14ac:dyDescent="0.3">
      <c r="B15" s="26" t="s">
        <v>13</v>
      </c>
      <c r="C15" s="27">
        <v>45.86</v>
      </c>
      <c r="D15" s="12">
        <v>49</v>
      </c>
    </row>
    <row r="16" spans="1:4" ht="15.6" x14ac:dyDescent="0.3">
      <c r="B16" s="13" t="s">
        <v>14</v>
      </c>
      <c r="C16" s="19">
        <v>41.39</v>
      </c>
      <c r="D16" s="14">
        <v>42</v>
      </c>
    </row>
    <row r="17" spans="2:4" ht="15.6" x14ac:dyDescent="0.3">
      <c r="B17" s="26" t="s">
        <v>15</v>
      </c>
      <c r="C17" s="27">
        <v>51.58</v>
      </c>
      <c r="D17" s="12">
        <v>55</v>
      </c>
    </row>
    <row r="18" spans="2:4" ht="16.2" thickBot="1" x14ac:dyDescent="0.35">
      <c r="B18" s="32" t="s">
        <v>16</v>
      </c>
      <c r="C18" s="33">
        <f>SUM(C6:C17)</f>
        <v>2830.08</v>
      </c>
      <c r="D18" s="34">
        <f>SUM(D6:D17)</f>
        <v>3223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4.4" x14ac:dyDescent="0.3"/>
  <cols>
    <col min="1" max="1" width="28.6640625" customWidth="1"/>
    <col min="2" max="2" width="16.88671875" customWidth="1"/>
    <col min="3" max="3" width="20.44140625" bestFit="1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34.86</v>
      </c>
      <c r="D6" s="29">
        <v>30</v>
      </c>
    </row>
    <row r="7" spans="1:4" ht="15.6" x14ac:dyDescent="0.3">
      <c r="B7" s="11" t="s">
        <v>5</v>
      </c>
      <c r="C7" s="30">
        <v>36.97</v>
      </c>
      <c r="D7" s="31">
        <v>33</v>
      </c>
    </row>
    <row r="8" spans="1:4" ht="15.6" x14ac:dyDescent="0.3">
      <c r="B8" s="13" t="s">
        <v>6</v>
      </c>
      <c r="C8" s="19">
        <v>66.8</v>
      </c>
      <c r="D8" s="14">
        <v>69</v>
      </c>
    </row>
    <row r="9" spans="1:4" ht="15.6" x14ac:dyDescent="0.3">
      <c r="B9" s="11" t="s">
        <v>7</v>
      </c>
      <c r="C9" s="24">
        <v>70.680000000000007</v>
      </c>
      <c r="D9" s="25">
        <v>76</v>
      </c>
    </row>
    <row r="10" spans="1:4" ht="15.6" x14ac:dyDescent="0.3">
      <c r="B10" s="13" t="s">
        <v>8</v>
      </c>
      <c r="C10" s="19">
        <v>89.84</v>
      </c>
      <c r="D10" s="14">
        <v>101</v>
      </c>
    </row>
    <row r="11" spans="1:4" ht="15.6" x14ac:dyDescent="0.3">
      <c r="B11" s="11" t="s">
        <v>9</v>
      </c>
      <c r="C11" s="24">
        <v>34.909999999999997</v>
      </c>
      <c r="D11" s="25">
        <v>30</v>
      </c>
    </row>
    <row r="12" spans="1:4" ht="15.6" x14ac:dyDescent="0.3">
      <c r="B12" s="13" t="s">
        <v>10</v>
      </c>
      <c r="C12" s="19">
        <v>494.69</v>
      </c>
      <c r="D12" s="14">
        <v>636</v>
      </c>
    </row>
    <row r="13" spans="1:4" ht="15.6" x14ac:dyDescent="0.3">
      <c r="B13" s="11" t="s">
        <v>11</v>
      </c>
      <c r="C13" s="24">
        <v>178.04</v>
      </c>
      <c r="D13" s="25">
        <v>219</v>
      </c>
    </row>
    <row r="14" spans="1:4" ht="15.6" x14ac:dyDescent="0.3">
      <c r="B14" s="13" t="s">
        <v>12</v>
      </c>
      <c r="C14" s="19">
        <v>55.41</v>
      </c>
      <c r="D14" s="14">
        <v>57</v>
      </c>
    </row>
    <row r="15" spans="1:4" ht="15.6" x14ac:dyDescent="0.3">
      <c r="B15" s="26" t="s">
        <v>13</v>
      </c>
      <c r="C15" s="27">
        <v>34.94</v>
      </c>
      <c r="D15" s="12">
        <v>30</v>
      </c>
    </row>
    <row r="16" spans="1:4" ht="15.6" x14ac:dyDescent="0.3">
      <c r="B16" s="13" t="s">
        <v>14</v>
      </c>
      <c r="C16" s="19">
        <v>92.01</v>
      </c>
      <c r="D16" s="14">
        <v>103</v>
      </c>
    </row>
    <row r="17" spans="2:4" ht="15.6" x14ac:dyDescent="0.3">
      <c r="B17" s="26" t="s">
        <v>15</v>
      </c>
      <c r="C17" s="27">
        <v>106.86</v>
      </c>
      <c r="D17" s="12">
        <v>121</v>
      </c>
    </row>
    <row r="18" spans="2:4" ht="16.2" thickBot="1" x14ac:dyDescent="0.35">
      <c r="B18" s="32" t="s">
        <v>16</v>
      </c>
      <c r="C18" s="33">
        <f>SUM(C6:C17)</f>
        <v>1296.01</v>
      </c>
      <c r="D18" s="34">
        <f>SUM(D6:D17)</f>
        <v>1505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H20" sqref="H20"/>
    </sheetView>
  </sheetViews>
  <sheetFormatPr defaultRowHeight="14.4" x14ac:dyDescent="0.3"/>
  <cols>
    <col min="1" max="1" width="28.6640625" customWidth="1"/>
    <col min="2" max="2" width="16.88671875" customWidth="1"/>
    <col min="3" max="3" width="20.44140625" bestFit="1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47">
        <v>46.93</v>
      </c>
      <c r="D6" s="29">
        <v>45</v>
      </c>
    </row>
    <row r="7" spans="1:4" ht="15.6" x14ac:dyDescent="0.3">
      <c r="B7" s="11" t="s">
        <v>5</v>
      </c>
      <c r="C7" s="46">
        <v>66.540000000000006</v>
      </c>
      <c r="D7" s="31">
        <v>72</v>
      </c>
    </row>
    <row r="8" spans="1:4" ht="15.6" x14ac:dyDescent="0.3">
      <c r="B8" s="13" t="s">
        <v>6</v>
      </c>
      <c r="C8" s="42">
        <v>90.3</v>
      </c>
      <c r="D8" s="14">
        <v>104</v>
      </c>
    </row>
    <row r="9" spans="1:4" ht="15.6" x14ac:dyDescent="0.3">
      <c r="B9" s="11" t="s">
        <v>7</v>
      </c>
      <c r="C9" s="44">
        <v>49.37</v>
      </c>
      <c r="D9" s="45">
        <v>49</v>
      </c>
    </row>
    <row r="10" spans="1:4" ht="15.6" x14ac:dyDescent="0.3">
      <c r="B10" s="13" t="s">
        <v>8</v>
      </c>
      <c r="C10" s="42">
        <v>70.97</v>
      </c>
      <c r="D10" s="14">
        <v>77</v>
      </c>
    </row>
    <row r="11" spans="1:4" ht="15.6" x14ac:dyDescent="0.3">
      <c r="B11" s="11" t="s">
        <v>9</v>
      </c>
      <c r="C11" s="44">
        <v>34.93</v>
      </c>
      <c r="D11" s="45">
        <v>30</v>
      </c>
    </row>
    <row r="12" spans="1:4" ht="15.6" x14ac:dyDescent="0.3">
      <c r="B12" s="13" t="s">
        <v>10</v>
      </c>
      <c r="C12" s="39">
        <v>0</v>
      </c>
      <c r="D12" s="14">
        <v>0</v>
      </c>
    </row>
    <row r="13" spans="1:4" ht="15.6" x14ac:dyDescent="0.3">
      <c r="B13" s="11" t="s">
        <v>11</v>
      </c>
      <c r="C13" s="46">
        <v>0</v>
      </c>
      <c r="D13" s="25">
        <v>0</v>
      </c>
    </row>
    <row r="14" spans="1:4" ht="15.6" x14ac:dyDescent="0.3">
      <c r="B14" s="13" t="s">
        <v>12</v>
      </c>
      <c r="C14" s="39">
        <v>0</v>
      </c>
      <c r="D14" s="14">
        <v>0</v>
      </c>
    </row>
    <row r="15" spans="1:4" ht="15.6" x14ac:dyDescent="0.3">
      <c r="B15" s="26" t="s">
        <v>13</v>
      </c>
      <c r="C15" s="49">
        <v>0</v>
      </c>
      <c r="D15" s="12">
        <v>0</v>
      </c>
    </row>
    <row r="16" spans="1:4" ht="15.6" x14ac:dyDescent="0.3">
      <c r="B16" s="13" t="s">
        <v>14</v>
      </c>
      <c r="C16" s="39">
        <v>0</v>
      </c>
      <c r="D16" s="14">
        <v>0</v>
      </c>
    </row>
    <row r="17" spans="2:4" ht="15.6" x14ac:dyDescent="0.3">
      <c r="B17" s="26" t="s">
        <v>15</v>
      </c>
      <c r="C17" s="49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359.04</v>
      </c>
      <c r="D18" s="34">
        <f>SUM(D6:D17)</f>
        <v>377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B1" workbookViewId="0">
      <selection activeCell="Q24" sqref="Q24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0" t="s">
        <v>19</v>
      </c>
      <c r="C4" s="51"/>
      <c r="D4" s="52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3" t="s">
        <v>20</v>
      </c>
      <c r="C6" s="44">
        <v>34.94</v>
      </c>
      <c r="D6" s="45">
        <v>30</v>
      </c>
    </row>
    <row r="7" spans="1:5" ht="15.6" x14ac:dyDescent="0.3">
      <c r="B7" s="40" t="s">
        <v>21</v>
      </c>
      <c r="C7" s="42">
        <v>92.01</v>
      </c>
      <c r="D7" s="14">
        <v>103</v>
      </c>
    </row>
    <row r="8" spans="1:5" ht="15.6" x14ac:dyDescent="0.3">
      <c r="B8" s="43" t="s">
        <v>22</v>
      </c>
      <c r="C8" s="44">
        <v>106.86</v>
      </c>
      <c r="D8" s="45">
        <v>121</v>
      </c>
    </row>
    <row r="9" spans="1:5" ht="15.6" x14ac:dyDescent="0.3">
      <c r="B9" s="40" t="s">
        <v>23</v>
      </c>
      <c r="C9" s="42">
        <v>46.93</v>
      </c>
      <c r="D9" s="14">
        <v>45</v>
      </c>
    </row>
    <row r="10" spans="1:5" ht="15.6" x14ac:dyDescent="0.3">
      <c r="B10" s="43" t="s">
        <v>24</v>
      </c>
      <c r="C10" s="44">
        <v>66.540000000000006</v>
      </c>
      <c r="D10" s="45">
        <v>72</v>
      </c>
    </row>
    <row r="11" spans="1:5" ht="15.6" x14ac:dyDescent="0.3">
      <c r="B11" s="40" t="s">
        <v>25</v>
      </c>
      <c r="C11" s="42">
        <v>90.3</v>
      </c>
      <c r="D11" s="14">
        <v>104</v>
      </c>
    </row>
    <row r="12" spans="1:5" ht="15.6" x14ac:dyDescent="0.3">
      <c r="B12" s="43" t="s">
        <v>26</v>
      </c>
      <c r="C12" s="44">
        <v>49.37</v>
      </c>
      <c r="D12" s="45">
        <v>49</v>
      </c>
    </row>
    <row r="13" spans="1:5" ht="15.6" x14ac:dyDescent="0.3">
      <c r="B13" s="40" t="s">
        <v>27</v>
      </c>
      <c r="C13" s="42">
        <v>70.97</v>
      </c>
      <c r="D13" s="14">
        <v>77</v>
      </c>
    </row>
    <row r="14" spans="1:5" ht="15.6" x14ac:dyDescent="0.3">
      <c r="B14" s="43" t="s">
        <v>28</v>
      </c>
      <c r="C14" s="44">
        <v>34.93</v>
      </c>
      <c r="D14" s="45">
        <v>30</v>
      </c>
    </row>
    <row r="15" spans="1:5" ht="15.6" x14ac:dyDescent="0.3">
      <c r="B15" s="40" t="s">
        <v>29</v>
      </c>
      <c r="C15" s="42">
        <v>45.52</v>
      </c>
      <c r="D15" s="14">
        <v>43</v>
      </c>
    </row>
    <row r="16" spans="1:5" ht="15.6" x14ac:dyDescent="0.3">
      <c r="B16" s="43" t="s">
        <v>30</v>
      </c>
      <c r="C16" s="44">
        <v>70.13</v>
      </c>
      <c r="D16" s="45">
        <v>73</v>
      </c>
    </row>
    <row r="17" spans="2:4" ht="15.6" x14ac:dyDescent="0.3">
      <c r="B17" s="40" t="s">
        <v>31</v>
      </c>
      <c r="C17" s="42">
        <v>63.47</v>
      </c>
      <c r="D17" s="14">
        <v>61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0" sqref="C10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0" t="s">
        <v>19</v>
      </c>
      <c r="C4" s="51"/>
      <c r="D4" s="52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39">
        <f>'2020'!C17</f>
        <v>23.57</v>
      </c>
      <c r="D7" s="14">
        <f>'2020'!D18</f>
        <v>30</v>
      </c>
    </row>
    <row r="8" spans="1:6" x14ac:dyDescent="0.3">
      <c r="A8" s="7"/>
      <c r="B8" s="11">
        <v>2021</v>
      </c>
      <c r="C8" s="41">
        <f>'2021'!C18</f>
        <v>2381.84</v>
      </c>
      <c r="D8" s="38">
        <f>'2021'!D18</f>
        <v>2596</v>
      </c>
    </row>
    <row r="9" spans="1:6" x14ac:dyDescent="0.3">
      <c r="A9" s="7"/>
      <c r="B9" s="13">
        <v>2022</v>
      </c>
      <c r="C9" s="48">
        <v>2830.08</v>
      </c>
      <c r="D9" s="14">
        <v>3223</v>
      </c>
    </row>
    <row r="10" spans="1:6" x14ac:dyDescent="0.3">
      <c r="A10" s="7"/>
      <c r="B10" s="11">
        <v>2023</v>
      </c>
      <c r="C10" s="41">
        <v>1296.01</v>
      </c>
      <c r="D10" s="12">
        <v>1505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2024-09-21T02:17:52Z</dcterms:modified>
</cp:coreProperties>
</file>