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Proben 2023\Baixa Tensão\Moradia Indígena e Quilombola\Apartamento 401\"/>
    </mc:Choice>
  </mc:AlternateContent>
  <bookViews>
    <workbookView xWindow="0" yWindow="0" windowWidth="23040" windowHeight="9372" activeTab="5"/>
  </bookViews>
  <sheets>
    <sheet name="2020" sheetId="13" r:id="rId1"/>
    <sheet name="2021" sheetId="14" r:id="rId2"/>
    <sheet name="2022" sheetId="15" r:id="rId3"/>
    <sheet name="2023" sheetId="16" r:id="rId4"/>
    <sheet name="2024" sheetId="17" r:id="rId5"/>
    <sheet name="GRAFICO" sheetId="6" r:id="rId6"/>
    <sheet name="HISTORICO" sheetId="1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7" l="1"/>
  <c r="C18" i="17"/>
  <c r="D18" i="16" l="1"/>
  <c r="C18" i="16"/>
  <c r="D6" i="15" l="1"/>
  <c r="D18" i="15" s="1"/>
  <c r="C18" i="15"/>
  <c r="D18" i="14" l="1"/>
  <c r="D8" i="1" s="1"/>
  <c r="C18" i="14"/>
  <c r="C8" i="1" s="1"/>
  <c r="C7" i="1"/>
  <c r="D18" i="13"/>
  <c r="D7" i="1" s="1"/>
  <c r="C18" i="13"/>
</calcChain>
</file>

<file path=xl/sharedStrings.xml><?xml version="1.0" encoding="utf-8"?>
<sst xmlns="http://schemas.openxmlformats.org/spreadsheetml/2006/main" count="108" uniqueCount="35">
  <si>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</si>
  <si>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</si>
  <si>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</si>
  <si>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</si>
  <si>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</si>
  <si>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</si>
  <si>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</si>
  <si>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</si>
  <si>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</si>
  <si>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</si>
  <si>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</si>
  <si>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</si>
  <si>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</si>
  <si>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</si>
  <si>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</si>
  <si>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</si>
  <si>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</si>
  <si>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</si>
  <si>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</si>
  <si>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401</t>
  </si>
  <si>
    <t>Julho/2023</t>
  </si>
  <si>
    <t>Agosto/2023</t>
  </si>
  <si>
    <t>Setembro/2023</t>
  </si>
  <si>
    <t>Outubro/2023</t>
  </si>
  <si>
    <t>Novembro/2023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</si>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</sst>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1"/>
      <color theme="1"/>
      <name val="Berlin Sans FB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3" fontId="3" fillId="0" borderId="0" xfId="2" applyFont="1" applyBorder="1" applyAlignment="1"/>
    <xf numFmtId="43" fontId="3" fillId="3" borderId="0" xfId="2" applyFont="1" applyFill="1" applyBorder="1" applyAlignment="1"/>
    <xf numFmtId="0" fontId="3" fillId="0" borderId="1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4" fontId="3" fillId="4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165" fontId="3" fillId="3" borderId="0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166" fontId="3" fillId="3" borderId="0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/>
    </xf>
    <xf numFmtId="166" fontId="3" fillId="4" borderId="0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165" fontId="3" fillId="3" borderId="0" xfId="2" applyNumberFormat="1" applyFont="1" applyFill="1" applyBorder="1" applyAlignment="1">
      <alignment horizontal="center"/>
    </xf>
    <xf numFmtId="165" fontId="3" fillId="4" borderId="0" xfId="2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5">
    <cellStyle name="Normal" xfId="0" builtinId="0"/>
    <cellStyle name="Normal 4" xfId="4"/>
    <cellStyle name="Vírgula" xfId="2" builtinId="3"/>
    <cellStyle name="Vírgula 3" xfId="1"/>
    <cellStyle name="Vírgul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203560638941201E-2"/>
          <c:y val="8.6997616442719458E-2"/>
          <c:w val="0.94363103469769793"/>
          <c:h val="0.7584204672422693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3977872418122732E-2"/>
                  <c:y val="2.6064100417246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7209966007728E-2"/>
                  <c:y val="-3.2809105261665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7021953292934672E-2"/>
                  <c:y val="2.9787963690661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1183742042879822E-2"/>
                  <c:y val="3.147347927760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0C7-4AB2-81AA-876C5EB347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8569087781159483E-2"/>
                  <c:y val="3.6895430623686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1381849979743696E-2"/>
                  <c:y val="2.9945685170210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0EC-458A-A213-F79A7EE92AFC}"/>
                </c:ext>
                <c:ext xmlns:c15="http://schemas.microsoft.com/office/drawing/2012/chart" uri="{CE6537A1-D6FC-4f65-9D91-7224C49458BB}">
                  <c15:layout>
                    <c:manualLayout>
                      <c:w val="9.5346823771033012E-2"/>
                      <c:h val="5.9106096961355589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5.2348945127493662E-2"/>
                  <c:y val="3.4727573967493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0EC-458A-A213-F79A7EE92AFC}"/>
                </c:ext>
                <c:ext xmlns:c15="http://schemas.microsoft.com/office/drawing/2012/chart" uri="{CE6537A1-D6FC-4f65-9D91-7224C49458BB}">
                  <c15:layout>
                    <c:manualLayout>
                      <c:w val="8.709345942739706E-2"/>
                      <c:h val="6.3062623517598212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5.3776424800025695E-2"/>
                  <c:y val="2.8501702975895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27910892110402E-2"/>
                  <c:y val="3.0669642689955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568789000115147E-2"/>
                  <c:y val="3.6189498924918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499552421252818E-2"/>
                  <c:y val="3.9904267208656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C7-4AB2-81AA-876C5EB347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861912174972009E-2"/>
                  <c:y val="-3.1942941244761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GRAFICO!$B$9:$B$20</c:f>
              <c:strCache>
                <c:ptCount val="12"/>
                <c:pt idx="0">
                  <c:v>Outubro/2023</c:v>
                </c:pt>
                <c:pt idx="1">
                  <c:v>Novembro/2023</c:v>
                </c:pt>
                <c:pt idx="2">
                  <c:v>Dezembro/2023</c:v>
                </c:pt>
                <c:pt idx="3">
                  <c:v>Janeiro/2024</c:v>
                </c:pt>
                <c:pt idx="4">
                  <c:v>Fevereiro/2024</c:v>
                </c:pt>
                <c:pt idx="5">
                  <c:v>Março/2024</c:v>
                </c:pt>
                <c:pt idx="6">
                  <c:v>Abril/2024</c:v>
                </c:pt>
                <c:pt idx="7">
                  <c:v>Maio/2024</c:v>
                </c:pt>
                <c:pt idx="8">
                  <c:v>Junho/2024</c:v>
                </c:pt>
                <c:pt idx="9">
                  <c:v>Julho/2024</c:v>
                </c:pt>
                <c:pt idx="10">
                  <c:v>Agosto/2024</c:v>
                </c:pt>
                <c:pt idx="11">
                  <c:v>Setembro/2024</c:v>
                </c:pt>
              </c:strCache>
            </c:strRef>
          </c:cat>
          <c:val>
            <c:numRef>
              <c:f>GRAFICO!$C$9:$C$20</c:f>
              <c:numCache>
                <c:formatCode>"R$"\ #,##0.00</c:formatCode>
                <c:ptCount val="12"/>
                <c:pt idx="0">
                  <c:v>161.86000000000001</c:v>
                </c:pt>
                <c:pt idx="1">
                  <c:v>241.69</c:v>
                </c:pt>
                <c:pt idx="2">
                  <c:v>99.81</c:v>
                </c:pt>
                <c:pt idx="3">
                  <c:v>50.78</c:v>
                </c:pt>
                <c:pt idx="4">
                  <c:v>49.92</c:v>
                </c:pt>
                <c:pt idx="5">
                  <c:v>49.72</c:v>
                </c:pt>
                <c:pt idx="6">
                  <c:v>83.58</c:v>
                </c:pt>
                <c:pt idx="7">
                  <c:v>116.85</c:v>
                </c:pt>
                <c:pt idx="8">
                  <c:v>50.12</c:v>
                </c:pt>
                <c:pt idx="9">
                  <c:v>79.77</c:v>
                </c:pt>
                <c:pt idx="10">
                  <c:v>85.23</c:v>
                </c:pt>
                <c:pt idx="11">
                  <c:v>288.52999999999997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0EC-458A-A213-F79A7EE92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9040992"/>
        <c:axId val="-739027936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2331786415649122E-2"/>
                  <c:y val="-3.57417664418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071831491694316E-2"/>
                  <c:y val="-3.584900086981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004596722656497E-2"/>
                  <c:y val="-4.6765901920701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751234908440821E-2"/>
                  <c:y val="-4.0862718041311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958022448890064E-2"/>
                  <c:y val="-2.8232987955558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71278061352717E-2"/>
                  <c:y val="-6.0404610404373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349569079481756E-2"/>
                  <c:y val="-3.4849057946319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07448449347408E-2"/>
                  <c:y val="-4.3102406953479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2773364855265779E-2"/>
                  <c:y val="-3.2397421878585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185244441322396E-2"/>
                  <c:y val="-4.3604042411669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0730020583321282E-2"/>
                  <c:y val="-2.8509087725017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3811917252505099E-2"/>
                  <c:y val="-3.432088528372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5E5-4E1B-9128-8636A26AA7F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GRAFICO!$B$9:$B$20</c:f>
              <c:strCache>
                <c:ptCount val="12"/>
                <c:pt idx="0">
                  <c:v>Outubro/2023</c:v>
                </c:pt>
                <c:pt idx="1">
                  <c:v>Novembro/2023</c:v>
                </c:pt>
                <c:pt idx="2">
                  <c:v>Dezembro/2023</c:v>
                </c:pt>
                <c:pt idx="3">
                  <c:v>Janeiro/2024</c:v>
                </c:pt>
                <c:pt idx="4">
                  <c:v>Fevereiro/2024</c:v>
                </c:pt>
                <c:pt idx="5">
                  <c:v>Março/2024</c:v>
                </c:pt>
                <c:pt idx="6">
                  <c:v>Abril/2024</c:v>
                </c:pt>
                <c:pt idx="7">
                  <c:v>Maio/2024</c:v>
                </c:pt>
                <c:pt idx="8">
                  <c:v>Junho/2024</c:v>
                </c:pt>
                <c:pt idx="9">
                  <c:v>Julho/2024</c:v>
                </c:pt>
                <c:pt idx="10">
                  <c:v>Agosto/2024</c:v>
                </c:pt>
                <c:pt idx="11">
                  <c:v>Setembro/2024</c:v>
                </c:pt>
              </c:strCache>
            </c:strRef>
          </c:cat>
          <c:val>
            <c:numRef>
              <c:f>GRAFICO!$D$9:$D$20</c:f>
              <c:numCache>
                <c:formatCode>#,##0</c:formatCode>
                <c:ptCount val="12"/>
                <c:pt idx="0">
                  <c:v>197</c:v>
                </c:pt>
                <c:pt idx="1">
                  <c:v>296</c:v>
                </c:pt>
                <c:pt idx="2">
                  <c:v>112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94</c:v>
                </c:pt>
                <c:pt idx="7">
                  <c:v>137</c:v>
                </c:pt>
                <c:pt idx="8">
                  <c:v>50</c:v>
                </c:pt>
                <c:pt idx="9">
                  <c:v>88</c:v>
                </c:pt>
                <c:pt idx="10">
                  <c:v>92</c:v>
                </c:pt>
                <c:pt idx="11">
                  <c:v>336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50EC-458A-A213-F79A7EE92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9029024"/>
        <c:axId val="-739037728"/>
      </c:lineChart>
      <c:catAx>
        <c:axId val="-739040992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-739027936"/>
        <c:crosses val="autoZero"/>
        <c:auto val="1"/>
        <c:lblAlgn val="ctr"/>
        <c:lblOffset val="200"/>
        <c:noMultiLvlLbl val="0"/>
      </c:catAx>
      <c:valAx>
        <c:axId val="-73902793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739040992"/>
        <c:crosses val="autoZero"/>
        <c:crossBetween val="between"/>
      </c:valAx>
      <c:valAx>
        <c:axId val="-739037728"/>
        <c:scaling>
          <c:orientation val="minMax"/>
          <c:max val="15000"/>
        </c:scaling>
        <c:delete val="1"/>
        <c:axPos val="r"/>
        <c:numFmt formatCode="#,##0" sourceLinked="1"/>
        <c:majorTickMark val="out"/>
        <c:minorTickMark val="none"/>
        <c:tickLblPos val="none"/>
        <c:crossAx val="-739029024"/>
        <c:crosses val="max"/>
        <c:crossBetween val="between"/>
      </c:valAx>
      <c:catAx>
        <c:axId val="-739029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73903772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2161823133478345E-3"/>
          <c:y val="6.0994210771570773E-2"/>
          <c:w val="0.2367638638123627"/>
          <c:h val="0.14725638542590813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spPr>
    <a:ln w="9525">
      <a:solidFill>
        <a:sysClr val="windowText" lastClr="000000"/>
      </a:solidFill>
    </a:ln>
  </c:spPr>
  <c:txPr>
    <a:bodyPr/>
    <a:lstStyle/>
    <a:p>
      <a:pPr>
        <a:defRPr sz="800" b="1"/>
      </a:pPr>
      <a:endParaRPr lang="pt-BR"/>
    </a:p>
  </c:tx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363610588928882E-2"/>
          <c:y val="4.0382565815636935E-2"/>
          <c:w val="0.94645172870166239"/>
          <c:h val="0.81338900819215776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0.12600085285181375"/>
                  <c:y val="-1.09000768843288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R$39,61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0723607465733653E-3"/>
                  <c:y val="-4.154855643044616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R$699,13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066106304663226E-2"/>
                  <c:y val="6.36991966913226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R$2.587,24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409136032150721E-2"/>
                  <c:y val="3.21808637556669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R$2.085,91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8898913677456985E-2"/>
                  <c:y val="3.512431400620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586161891462812E-2"/>
                  <c:y val="2.1281350247885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069555392009764E-2"/>
                  <c:y val="-4.808783718789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5201707742231813E-2"/>
                  <c:y val="2.8422462817147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8832279925820975E-2"/>
                  <c:y val="-1.896689997083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7940563375054455E-2"/>
                  <c:y val="2.4756853310002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2738855632822801E-2"/>
                  <c:y val="1.6590478273549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8832279925820975E-2"/>
                  <c:y val="-2.9576953922426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7AB-49A4-AD36-3349197A74E8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HISTORICO!$C$7:$C$10</c:f>
              <c:numCache>
                <c:formatCode>"R$"#,##0.00</c:formatCode>
                <c:ptCount val="4"/>
                <c:pt idx="0">
                  <c:v>39.61</c:v>
                </c:pt>
                <c:pt idx="1">
                  <c:v>699.12999999999988</c:v>
                </c:pt>
                <c:pt idx="2">
                  <c:v>2587.2399999999998</c:v>
                </c:pt>
                <c:pt idx="3">
                  <c:v>2085.91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9040448"/>
        <c:axId val="-739039904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7190131460362041E-2"/>
                  <c:y val="-4.8773827513985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81097442702115"/>
                  <c:y val="-3.820992072960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558216681248177E-2"/>
                  <c:y val="-4.5630875685993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009186351706133E-2"/>
                  <c:y val="-3.7612264376043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738808690580345E-2"/>
                  <c:y val="-6.4779527559055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4925704218818208E-3"/>
                  <c:y val="2.1539442986293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2186848585995389E-2"/>
                  <c:y val="-1.91632035578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8216566898468148E-2"/>
                  <c:y val="3.0092592592592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7324850347702232E-2"/>
                  <c:y val="-2.5273038786818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1231426054704652E-2"/>
                  <c:y val="2.6746318168562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985140843763753E-2"/>
                  <c:y val="1.3244203849518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10403398766805216"/>
                  <c:y val="1.0800342665500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F7AB-49A4-AD36-3349197A74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HISTORICO!$D$7:$D$10</c:f>
              <c:numCache>
                <c:formatCode>0.00</c:formatCode>
                <c:ptCount val="4"/>
                <c:pt idx="0" formatCode="#,##0">
                  <c:v>50</c:v>
                </c:pt>
                <c:pt idx="1">
                  <c:v>767</c:v>
                </c:pt>
                <c:pt idx="2" formatCode="#,##0">
                  <c:v>3221</c:v>
                </c:pt>
                <c:pt idx="3" formatCode="#,##0">
                  <c:v>2520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9038272"/>
        <c:axId val="-739038816"/>
      </c:lineChart>
      <c:catAx>
        <c:axId val="-73904044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-739039904"/>
        <c:crosses val="autoZero"/>
        <c:auto val="1"/>
        <c:lblAlgn val="ctr"/>
        <c:lblOffset val="100"/>
        <c:noMultiLvlLbl val="0"/>
      </c:catAx>
      <c:valAx>
        <c:axId val="-73903990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-739040448"/>
        <c:crosses val="autoZero"/>
        <c:crossBetween val="between"/>
      </c:valAx>
      <c:valAx>
        <c:axId val="-739038816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-739038272"/>
        <c:crosses val="max"/>
        <c:crossBetween val="between"/>
      </c:valAx>
      <c:catAx>
        <c:axId val="-739038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7390388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4.7244675106520764E-2"/>
          <c:y val="5.5022932739468337E-2"/>
          <c:w val="0.32737010300910502"/>
          <c:h val="0.13257774596357244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100" b="1"/>
      </a:pPr>
      <a:endParaRPr lang="pt-BR"/>
    </a:p>
  </c:tx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228597</xdr:colOff>
      <xdr:row>1</xdr:row>
      <xdr:rowOff>142873</xdr:rowOff>
    </xdr:from>
    <xdr:to>
      <xdr:col>15</xdr:col>
      <xdr:colOff>85725</xdr:colOff>
      <xdr:row>19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2</xdr:row>
      <xdr:rowOff>57150</xdr:rowOff>
    </xdr:from>
    <xdr:to>
      <xdr:col>10</xdr:col>
      <xdr:colOff>57150</xdr:colOff>
      <xdr:row>20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20"/>
    </row>
    <row r="3" spans="1:4" ht="15" thickBot="1" x14ac:dyDescent="0.35"/>
    <row r="4" spans="1:4" ht="22.5" customHeight="1" thickBot="1" x14ac:dyDescent="0.35">
      <c r="B4" s="53" t="s">
        <v>19</v>
      </c>
      <c r="C4" s="54"/>
      <c r="D4" s="55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/>
      <c r="D6" s="29"/>
    </row>
    <row r="7" spans="1:4" ht="15.6" x14ac:dyDescent="0.3">
      <c r="B7" s="11" t="s">
        <v>5</v>
      </c>
      <c r="C7" s="30"/>
      <c r="D7" s="31"/>
    </row>
    <row r="8" spans="1:4" ht="15.6" x14ac:dyDescent="0.3">
      <c r="B8" s="13" t="s">
        <v>6</v>
      </c>
      <c r="C8" s="19"/>
      <c r="D8" s="14"/>
    </row>
    <row r="9" spans="1:4" ht="15.6" x14ac:dyDescent="0.3">
      <c r="B9" s="11" t="s">
        <v>7</v>
      </c>
      <c r="C9" s="24"/>
      <c r="D9" s="25"/>
    </row>
    <row r="10" spans="1:4" ht="15.6" x14ac:dyDescent="0.3">
      <c r="B10" s="13" t="s">
        <v>8</v>
      </c>
      <c r="C10" s="19"/>
      <c r="D10" s="14"/>
    </row>
    <row r="11" spans="1:4" ht="15.6" x14ac:dyDescent="0.3">
      <c r="B11" s="11" t="s">
        <v>9</v>
      </c>
      <c r="C11" s="24"/>
      <c r="D11" s="25"/>
    </row>
    <row r="12" spans="1:4" ht="15.6" x14ac:dyDescent="0.3">
      <c r="B12" s="13" t="s">
        <v>10</v>
      </c>
      <c r="C12" s="19"/>
      <c r="D12" s="14"/>
    </row>
    <row r="13" spans="1:4" ht="15.6" x14ac:dyDescent="0.3">
      <c r="B13" s="11" t="s">
        <v>11</v>
      </c>
      <c r="C13" s="24"/>
      <c r="D13" s="25"/>
    </row>
    <row r="14" spans="1:4" ht="15.6" x14ac:dyDescent="0.3">
      <c r="B14" s="13" t="s">
        <v>12</v>
      </c>
      <c r="C14" s="19"/>
      <c r="D14" s="14"/>
    </row>
    <row r="15" spans="1:4" ht="15.6" x14ac:dyDescent="0.3">
      <c r="B15" s="26" t="s">
        <v>13</v>
      </c>
      <c r="C15" s="27"/>
      <c r="D15" s="12"/>
    </row>
    <row r="16" spans="1:4" ht="15.6" x14ac:dyDescent="0.3">
      <c r="B16" s="13" t="s">
        <v>14</v>
      </c>
      <c r="C16" s="19"/>
      <c r="D16" s="14"/>
    </row>
    <row r="17" spans="2:4" ht="15.6" x14ac:dyDescent="0.3">
      <c r="B17" s="26" t="s">
        <v>15</v>
      </c>
      <c r="C17" s="27">
        <v>39.61</v>
      </c>
      <c r="D17" s="12">
        <v>50</v>
      </c>
    </row>
    <row r="18" spans="2:4" ht="16.2" thickBot="1" x14ac:dyDescent="0.35">
      <c r="B18" s="32" t="s">
        <v>16</v>
      </c>
      <c r="C18" s="33">
        <f>SUM(C6:C17)</f>
        <v>39.61</v>
      </c>
      <c r="D18" s="34">
        <f>SUM(D6:D17)</f>
        <v>50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7" sqref="B7:D17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20"/>
    </row>
    <row r="3" spans="1:4" ht="15" thickBot="1" x14ac:dyDescent="0.35"/>
    <row r="4" spans="1:4" ht="22.5" customHeight="1" thickBot="1" x14ac:dyDescent="0.35">
      <c r="B4" s="53" t="s">
        <v>19</v>
      </c>
      <c r="C4" s="54"/>
      <c r="D4" s="55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44.39</v>
      </c>
      <c r="D6" s="29">
        <v>50</v>
      </c>
    </row>
    <row r="7" spans="1:4" ht="15.6" x14ac:dyDescent="0.3">
      <c r="B7" s="11" t="s">
        <v>5</v>
      </c>
      <c r="C7" s="30">
        <v>38.770000000000003</v>
      </c>
      <c r="D7" s="31">
        <v>50</v>
      </c>
    </row>
    <row r="8" spans="1:4" ht="15.6" x14ac:dyDescent="0.3">
      <c r="B8" s="13" t="s">
        <v>6</v>
      </c>
      <c r="C8" s="19">
        <v>40.94</v>
      </c>
      <c r="D8" s="14">
        <v>50</v>
      </c>
    </row>
    <row r="9" spans="1:4" ht="15.6" x14ac:dyDescent="0.3">
      <c r="B9" s="11" t="s">
        <v>7</v>
      </c>
      <c r="C9" s="24">
        <v>40.51</v>
      </c>
      <c r="D9" s="25">
        <v>50</v>
      </c>
    </row>
    <row r="10" spans="1:4" ht="15.6" x14ac:dyDescent="0.3">
      <c r="B10" s="13" t="s">
        <v>8</v>
      </c>
      <c r="C10" s="19">
        <v>39.299999999999997</v>
      </c>
      <c r="D10" s="14">
        <v>50</v>
      </c>
    </row>
    <row r="11" spans="1:4" ht="15.6" x14ac:dyDescent="0.3">
      <c r="B11" s="11" t="s">
        <v>9</v>
      </c>
      <c r="C11" s="24">
        <v>40.840000000000003</v>
      </c>
      <c r="D11" s="25">
        <v>50</v>
      </c>
    </row>
    <row r="12" spans="1:4" ht="15.6" x14ac:dyDescent="0.3">
      <c r="B12" s="13" t="s">
        <v>10</v>
      </c>
      <c r="C12" s="19">
        <v>42.09</v>
      </c>
      <c r="D12" s="14">
        <v>50</v>
      </c>
    </row>
    <row r="13" spans="1:4" ht="15.6" x14ac:dyDescent="0.3">
      <c r="B13" s="11" t="s">
        <v>11</v>
      </c>
      <c r="C13" s="24">
        <v>51.3</v>
      </c>
      <c r="D13" s="25">
        <v>57</v>
      </c>
    </row>
    <row r="14" spans="1:4" ht="15.6" x14ac:dyDescent="0.3">
      <c r="B14" s="13" t="s">
        <v>12</v>
      </c>
      <c r="C14" s="19">
        <v>47.28</v>
      </c>
      <c r="D14" s="14">
        <v>50</v>
      </c>
    </row>
    <row r="15" spans="1:4" ht="15.6" x14ac:dyDescent="0.3">
      <c r="B15" s="26" t="s">
        <v>13</v>
      </c>
      <c r="C15" s="27">
        <v>47.38</v>
      </c>
      <c r="D15" s="12">
        <v>50</v>
      </c>
    </row>
    <row r="16" spans="1:4" ht="15.6" x14ac:dyDescent="0.3">
      <c r="B16" s="13" t="s">
        <v>14</v>
      </c>
      <c r="C16" s="19">
        <v>140.66999999999999</v>
      </c>
      <c r="D16" s="14">
        <v>145</v>
      </c>
    </row>
    <row r="17" spans="2:4" ht="15.6" x14ac:dyDescent="0.3">
      <c r="B17" s="26" t="s">
        <v>15</v>
      </c>
      <c r="C17" s="27">
        <v>125.66</v>
      </c>
      <c r="D17" s="12">
        <v>115</v>
      </c>
    </row>
    <row r="18" spans="2:4" ht="16.2" thickBot="1" x14ac:dyDescent="0.35">
      <c r="B18" s="32" t="s">
        <v>16</v>
      </c>
      <c r="C18" s="33">
        <f>SUM(C6:C17)</f>
        <v>699.12999999999988</v>
      </c>
      <c r="D18" s="34">
        <f>SUM(D6:D17)</f>
        <v>767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B4" workbookViewId="0">
      <selection activeCell="B16" sqref="B16:D17"/>
    </sheetView>
  </sheetViews>
  <sheetFormatPr defaultRowHeight="14.4" x14ac:dyDescent="0.3"/>
  <cols>
    <col min="1" max="1" width="31.88671875" customWidth="1"/>
    <col min="2" max="2" width="24.44140625" customWidth="1"/>
    <col min="3" max="3" width="27.44140625" customWidth="1"/>
    <col min="4" max="4" width="26.44140625" bestFit="1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3" t="s">
        <v>19</v>
      </c>
      <c r="C4" s="54"/>
      <c r="D4" s="55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55.61</v>
      </c>
      <c r="D6" s="29">
        <f>36+15</f>
        <v>51</v>
      </c>
    </row>
    <row r="7" spans="1:4" ht="15.6" x14ac:dyDescent="0.3">
      <c r="B7" s="11" t="s">
        <v>5</v>
      </c>
      <c r="C7" s="30">
        <v>51.92</v>
      </c>
      <c r="D7" s="31">
        <v>50</v>
      </c>
    </row>
    <row r="8" spans="1:4" ht="15.6" x14ac:dyDescent="0.3">
      <c r="B8" s="13" t="s">
        <v>6</v>
      </c>
      <c r="C8" s="19">
        <v>54.63</v>
      </c>
      <c r="D8" s="14">
        <v>50</v>
      </c>
    </row>
    <row r="9" spans="1:4" ht="15.6" x14ac:dyDescent="0.3">
      <c r="B9" s="11" t="s">
        <v>7</v>
      </c>
      <c r="C9" s="24">
        <v>53.31</v>
      </c>
      <c r="D9" s="25">
        <v>50</v>
      </c>
    </row>
    <row r="10" spans="1:4" ht="15.6" x14ac:dyDescent="0.3">
      <c r="B10" s="13" t="s">
        <v>8</v>
      </c>
      <c r="C10" s="19">
        <v>196.02</v>
      </c>
      <c r="D10" s="14">
        <v>206</v>
      </c>
    </row>
    <row r="11" spans="1:4" ht="15.6" x14ac:dyDescent="0.3">
      <c r="B11" s="11" t="s">
        <v>9</v>
      </c>
      <c r="C11" s="24">
        <v>368.31</v>
      </c>
      <c r="D11" s="25">
        <v>421</v>
      </c>
    </row>
    <row r="12" spans="1:4" ht="15.6" x14ac:dyDescent="0.3">
      <c r="B12" s="13" t="s">
        <v>10</v>
      </c>
      <c r="C12" s="19">
        <v>175.07</v>
      </c>
      <c r="D12" s="14">
        <v>203</v>
      </c>
    </row>
    <row r="13" spans="1:4" ht="15.6" x14ac:dyDescent="0.3">
      <c r="B13" s="11" t="s">
        <v>11</v>
      </c>
      <c r="C13" s="24">
        <v>133.36000000000001</v>
      </c>
      <c r="D13" s="25">
        <v>161</v>
      </c>
    </row>
    <row r="14" spans="1:4" ht="15.6" x14ac:dyDescent="0.3">
      <c r="B14" s="13" t="s">
        <v>12</v>
      </c>
      <c r="C14" s="19">
        <v>603.09</v>
      </c>
      <c r="D14" s="14">
        <v>791</v>
      </c>
    </row>
    <row r="15" spans="1:4" ht="15.6" x14ac:dyDescent="0.3">
      <c r="B15" s="26" t="s">
        <v>13</v>
      </c>
      <c r="C15" s="27">
        <v>482.47</v>
      </c>
      <c r="D15" s="12">
        <v>684</v>
      </c>
    </row>
    <row r="16" spans="1:4" ht="15.6" x14ac:dyDescent="0.3">
      <c r="B16" s="13" t="s">
        <v>14</v>
      </c>
      <c r="C16" s="19">
        <v>285.81</v>
      </c>
      <c r="D16" s="14">
        <v>393</v>
      </c>
    </row>
    <row r="17" spans="2:4" ht="15.6" x14ac:dyDescent="0.3">
      <c r="B17" s="26" t="s">
        <v>15</v>
      </c>
      <c r="C17" s="27">
        <v>127.64</v>
      </c>
      <c r="D17" s="12">
        <v>161</v>
      </c>
    </row>
    <row r="18" spans="2:4" ht="16.2" thickBot="1" x14ac:dyDescent="0.35">
      <c r="B18" s="32" t="s">
        <v>16</v>
      </c>
      <c r="C18" s="33">
        <f>SUM(C6:C17)</f>
        <v>2587.2399999999998</v>
      </c>
      <c r="D18" s="34">
        <f>SUM(D6:D17)</f>
        <v>3221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B1" workbookViewId="0">
      <selection activeCell="D18" sqref="D18"/>
    </sheetView>
  </sheetViews>
  <sheetFormatPr defaultRowHeight="14.4" x14ac:dyDescent="0.3"/>
  <cols>
    <col min="1" max="1" width="31.88671875" customWidth="1"/>
    <col min="2" max="2" width="24.44140625" customWidth="1"/>
    <col min="3" max="3" width="27.44140625" customWidth="1"/>
    <col min="4" max="4" width="26.44140625" bestFit="1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3" t="s">
        <v>19</v>
      </c>
      <c r="C4" s="54"/>
      <c r="D4" s="55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61.04</v>
      </c>
      <c r="D6" s="29">
        <v>50</v>
      </c>
    </row>
    <row r="7" spans="1:4" ht="15.6" x14ac:dyDescent="0.3">
      <c r="B7" s="11" t="s">
        <v>5</v>
      </c>
      <c r="C7" s="30">
        <v>64.680000000000007</v>
      </c>
      <c r="D7" s="31">
        <v>69</v>
      </c>
    </row>
    <row r="8" spans="1:4" ht="15.6" x14ac:dyDescent="0.3">
      <c r="B8" s="13" t="s">
        <v>6</v>
      </c>
      <c r="C8" s="19">
        <v>123.7</v>
      </c>
      <c r="D8" s="14">
        <v>141</v>
      </c>
    </row>
    <row r="9" spans="1:4" ht="15.6" x14ac:dyDescent="0.3">
      <c r="B9" s="11" t="s">
        <v>7</v>
      </c>
      <c r="C9" s="24">
        <v>119.96</v>
      </c>
      <c r="D9" s="25">
        <v>140</v>
      </c>
    </row>
    <row r="10" spans="1:4" ht="15.6" x14ac:dyDescent="0.3">
      <c r="B10" s="13" t="s">
        <v>8</v>
      </c>
      <c r="C10" s="19">
        <v>242.16</v>
      </c>
      <c r="D10" s="14">
        <v>299</v>
      </c>
    </row>
    <row r="11" spans="1:4" ht="15.6" x14ac:dyDescent="0.3">
      <c r="B11" s="11" t="s">
        <v>9</v>
      </c>
      <c r="C11" s="24">
        <v>163.15</v>
      </c>
      <c r="D11" s="25">
        <v>199</v>
      </c>
    </row>
    <row r="12" spans="1:4" ht="15.6" x14ac:dyDescent="0.3">
      <c r="B12" s="13" t="s">
        <v>10</v>
      </c>
      <c r="C12" s="19">
        <v>295.89</v>
      </c>
      <c r="D12" s="14">
        <v>374</v>
      </c>
    </row>
    <row r="13" spans="1:4" ht="15.6" x14ac:dyDescent="0.3">
      <c r="B13" s="11" t="s">
        <v>11</v>
      </c>
      <c r="C13" s="24">
        <v>169.71</v>
      </c>
      <c r="D13" s="25">
        <v>208</v>
      </c>
    </row>
    <row r="14" spans="1:4" ht="15.6" x14ac:dyDescent="0.3">
      <c r="B14" s="13" t="s">
        <v>12</v>
      </c>
      <c r="C14" s="19">
        <v>342.26</v>
      </c>
      <c r="D14" s="14">
        <v>435</v>
      </c>
    </row>
    <row r="15" spans="1:4" ht="15.6" x14ac:dyDescent="0.3">
      <c r="B15" s="26" t="s">
        <v>13</v>
      </c>
      <c r="C15" s="27">
        <v>161.86000000000001</v>
      </c>
      <c r="D15" s="12">
        <v>197</v>
      </c>
    </row>
    <row r="16" spans="1:4" ht="15.6" x14ac:dyDescent="0.3">
      <c r="B16" s="13" t="s">
        <v>14</v>
      </c>
      <c r="C16" s="19">
        <v>241.69</v>
      </c>
      <c r="D16" s="14">
        <v>296</v>
      </c>
    </row>
    <row r="17" spans="2:4" ht="15.6" x14ac:dyDescent="0.3">
      <c r="B17" s="26" t="s">
        <v>15</v>
      </c>
      <c r="C17" s="27">
        <v>99.81</v>
      </c>
      <c r="D17" s="12">
        <v>112</v>
      </c>
    </row>
    <row r="18" spans="2:4" ht="16.2" thickBot="1" x14ac:dyDescent="0.35">
      <c r="B18" s="32" t="s">
        <v>16</v>
      </c>
      <c r="C18" s="33">
        <f>SUM(C6:C17)</f>
        <v>2085.91</v>
      </c>
      <c r="D18" s="34">
        <f>SUM(D6:D17)</f>
        <v>2520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B1" workbookViewId="0">
      <selection activeCell="F15" sqref="F15"/>
    </sheetView>
  </sheetViews>
  <sheetFormatPr defaultRowHeight="14.4" x14ac:dyDescent="0.3"/>
  <cols>
    <col min="1" max="1" width="31.88671875" customWidth="1"/>
    <col min="2" max="2" width="24.44140625" customWidth="1"/>
    <col min="3" max="3" width="27.44140625" customWidth="1"/>
    <col min="4" max="4" width="26.44140625" bestFit="1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3" t="s">
        <v>19</v>
      </c>
      <c r="C4" s="54"/>
      <c r="D4" s="55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50.78</v>
      </c>
      <c r="D6" s="29">
        <v>50</v>
      </c>
    </row>
    <row r="7" spans="1:4" ht="15.6" x14ac:dyDescent="0.3">
      <c r="B7" s="11" t="s">
        <v>5</v>
      </c>
      <c r="C7" s="46">
        <v>49.92</v>
      </c>
      <c r="D7" s="31">
        <v>50</v>
      </c>
    </row>
    <row r="8" spans="1:4" ht="15.6" x14ac:dyDescent="0.3">
      <c r="B8" s="13" t="s">
        <v>6</v>
      </c>
      <c r="C8" s="49">
        <v>49.72</v>
      </c>
      <c r="D8" s="14">
        <v>50</v>
      </c>
    </row>
    <row r="9" spans="1:4" ht="15.6" x14ac:dyDescent="0.3">
      <c r="B9" s="11" t="s">
        <v>7</v>
      </c>
      <c r="C9" s="50">
        <v>83.58</v>
      </c>
      <c r="D9" s="45">
        <v>94</v>
      </c>
    </row>
    <row r="10" spans="1:4" ht="15.6" x14ac:dyDescent="0.3">
      <c r="B10" s="13" t="s">
        <v>8</v>
      </c>
      <c r="C10" s="51">
        <v>116.85</v>
      </c>
      <c r="D10" s="14">
        <v>137</v>
      </c>
    </row>
    <row r="11" spans="1:4" ht="15.6" x14ac:dyDescent="0.3">
      <c r="B11" s="11" t="s">
        <v>9</v>
      </c>
      <c r="C11" s="52">
        <v>50.12</v>
      </c>
      <c r="D11" s="45">
        <v>50</v>
      </c>
    </row>
    <row r="12" spans="1:4" ht="15.6" x14ac:dyDescent="0.3">
      <c r="B12" s="13" t="s">
        <v>10</v>
      </c>
      <c r="C12" s="19">
        <v>0</v>
      </c>
      <c r="D12" s="14">
        <v>0</v>
      </c>
    </row>
    <row r="13" spans="1:4" ht="15.6" x14ac:dyDescent="0.3">
      <c r="B13" s="11" t="s">
        <v>11</v>
      </c>
      <c r="C13" s="24">
        <v>0</v>
      </c>
      <c r="D13" s="25">
        <v>0</v>
      </c>
    </row>
    <row r="14" spans="1:4" ht="15.6" x14ac:dyDescent="0.3">
      <c r="B14" s="13" t="s">
        <v>12</v>
      </c>
      <c r="C14" s="19">
        <v>0</v>
      </c>
      <c r="D14" s="14">
        <v>0</v>
      </c>
    </row>
    <row r="15" spans="1:4" ht="15.6" x14ac:dyDescent="0.3">
      <c r="B15" s="26" t="s">
        <v>13</v>
      </c>
      <c r="C15" s="27">
        <v>0</v>
      </c>
      <c r="D15" s="12">
        <v>0</v>
      </c>
    </row>
    <row r="16" spans="1:4" ht="15.6" x14ac:dyDescent="0.3">
      <c r="B16" s="13" t="s">
        <v>14</v>
      </c>
      <c r="C16" s="19">
        <v>0</v>
      </c>
      <c r="D16" s="14">
        <v>0</v>
      </c>
    </row>
    <row r="17" spans="2:4" ht="15.6" x14ac:dyDescent="0.3">
      <c r="B17" s="26" t="s">
        <v>15</v>
      </c>
      <c r="C17" s="27">
        <v>0</v>
      </c>
      <c r="D17" s="12">
        <v>0</v>
      </c>
    </row>
    <row r="18" spans="2:4" ht="16.2" thickBot="1" x14ac:dyDescent="0.35">
      <c r="B18" s="32" t="s">
        <v>16</v>
      </c>
      <c r="C18" s="33">
        <f>SUM(C6:C17)</f>
        <v>400.97</v>
      </c>
      <c r="D18" s="34">
        <f>SUM(D6:D17)</f>
        <v>431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topLeftCell="D1" zoomScale="118" zoomScaleNormal="118" workbookViewId="0">
      <selection activeCell="D21" sqref="D21"/>
    </sheetView>
  </sheetViews>
  <sheetFormatPr defaultColWidth="9.109375" defaultRowHeight="14.4" x14ac:dyDescent="0.3"/>
  <cols>
    <col min="1" max="2" width="25.6640625" style="1" customWidth="1"/>
    <col min="3" max="3" width="22.6640625" style="1" customWidth="1"/>
    <col min="4" max="4" width="25.44140625" style="1" customWidth="1"/>
    <col min="5" max="16384" width="9.109375" style="1"/>
  </cols>
  <sheetData>
    <row r="1" spans="1:5" x14ac:dyDescent="0.3">
      <c r="A1" s="20"/>
      <c r="B1"/>
      <c r="C1"/>
      <c r="D1"/>
      <c r="E1"/>
    </row>
    <row r="2" spans="1:5" x14ac:dyDescent="0.3">
      <c r="A2" s="2"/>
    </row>
    <row r="3" spans="1:5" ht="15" thickBot="1" x14ac:dyDescent="0.35"/>
    <row r="4" spans="1:5" ht="22.5" customHeight="1" thickBot="1" x14ac:dyDescent="0.35">
      <c r="B4" s="53" t="s">
        <v>19</v>
      </c>
      <c r="C4" s="54"/>
      <c r="D4" s="55"/>
    </row>
    <row r="5" spans="1:5" ht="18.600000000000001" thickTop="1" x14ac:dyDescent="0.35">
      <c r="A5" s="3"/>
      <c r="B5" s="21" t="s">
        <v>2</v>
      </c>
      <c r="C5" s="22" t="s">
        <v>17</v>
      </c>
      <c r="D5" s="23" t="s">
        <v>3</v>
      </c>
    </row>
    <row r="6" spans="1:5" ht="15.6" x14ac:dyDescent="0.3">
      <c r="B6" s="40" t="s">
        <v>20</v>
      </c>
      <c r="C6" s="42">
        <v>295.89</v>
      </c>
      <c r="D6" s="14">
        <v>374</v>
      </c>
    </row>
    <row r="7" spans="1:5" ht="15.6" x14ac:dyDescent="0.3">
      <c r="B7" s="43" t="s">
        <v>21</v>
      </c>
      <c r="C7" s="44">
        <v>169.71</v>
      </c>
      <c r="D7" s="45">
        <v>208</v>
      </c>
    </row>
    <row r="8" spans="1:5" ht="15.6" x14ac:dyDescent="0.3">
      <c r="B8" s="40" t="s">
        <v>22</v>
      </c>
      <c r="C8" s="42">
        <v>342.26</v>
      </c>
      <c r="D8" s="14">
        <v>435</v>
      </c>
    </row>
    <row r="9" spans="1:5" ht="15.6" x14ac:dyDescent="0.3">
      <c r="B9" s="43" t="s">
        <v>23</v>
      </c>
      <c r="C9" s="44">
        <v>161.86000000000001</v>
      </c>
      <c r="D9" s="45">
        <v>197</v>
      </c>
    </row>
    <row r="10" spans="1:5" ht="15.6" x14ac:dyDescent="0.3">
      <c r="B10" s="40" t="s">
        <v>24</v>
      </c>
      <c r="C10" s="42">
        <v>241.69</v>
      </c>
      <c r="D10" s="14">
        <v>296</v>
      </c>
    </row>
    <row r="11" spans="1:5" ht="15.6" x14ac:dyDescent="0.3">
      <c r="B11" s="43" t="s">
        <v>25</v>
      </c>
      <c r="C11" s="44">
        <v>99.81</v>
      </c>
      <c r="D11" s="45">
        <v>112</v>
      </c>
    </row>
    <row r="12" spans="1:5" ht="15.6" x14ac:dyDescent="0.3">
      <c r="B12" s="40" t="s">
        <v>26</v>
      </c>
      <c r="C12" s="42">
        <v>50.78</v>
      </c>
      <c r="D12" s="14">
        <v>50</v>
      </c>
    </row>
    <row r="13" spans="1:5" ht="15.6" x14ac:dyDescent="0.3">
      <c r="B13" s="43" t="s">
        <v>27</v>
      </c>
      <c r="C13" s="44">
        <v>49.92</v>
      </c>
      <c r="D13" s="45">
        <v>50</v>
      </c>
    </row>
    <row r="14" spans="1:5" ht="15.6" x14ac:dyDescent="0.3">
      <c r="B14" s="40" t="s">
        <v>28</v>
      </c>
      <c r="C14" s="42">
        <v>49.72</v>
      </c>
      <c r="D14" s="14">
        <v>50</v>
      </c>
    </row>
    <row r="15" spans="1:5" ht="15.6" x14ac:dyDescent="0.3">
      <c r="B15" s="43" t="s">
        <v>29</v>
      </c>
      <c r="C15" s="44">
        <v>83.58</v>
      </c>
      <c r="D15" s="45">
        <v>94</v>
      </c>
    </row>
    <row r="16" spans="1:5" ht="15.6" x14ac:dyDescent="0.3">
      <c r="B16" s="40" t="s">
        <v>30</v>
      </c>
      <c r="C16" s="42">
        <v>116.85</v>
      </c>
      <c r="D16" s="14">
        <v>137</v>
      </c>
    </row>
    <row r="17" spans="2:4" ht="15.6" x14ac:dyDescent="0.3">
      <c r="B17" s="43" t="s">
        <v>31</v>
      </c>
      <c r="C17" s="44">
        <v>50.12</v>
      </c>
      <c r="D17" s="45">
        <v>50</v>
      </c>
    </row>
    <row r="18" spans="2:4" ht="15.6" x14ac:dyDescent="0.3">
      <c r="B18" s="40" t="s">
        <v>32</v>
      </c>
      <c r="C18" s="42">
        <v>79.77</v>
      </c>
      <c r="D18" s="14">
        <v>88</v>
      </c>
    </row>
    <row r="19" spans="2:4" ht="15.6" x14ac:dyDescent="0.3">
      <c r="B19" s="43" t="s">
        <v>33</v>
      </c>
      <c r="C19" s="44">
        <v>85.23</v>
      </c>
      <c r="D19" s="45">
        <v>92</v>
      </c>
    </row>
    <row r="20" spans="2:4" ht="15.6" x14ac:dyDescent="0.3">
      <c r="B20" s="40" t="s">
        <v>34</v>
      </c>
      <c r="C20" s="42">
        <v>288.52999999999997</v>
      </c>
      <c r="D20" s="14">
        <v>336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C9" sqref="C9"/>
    </sheetView>
  </sheetViews>
  <sheetFormatPr defaultColWidth="9.109375" defaultRowHeight="15.6" x14ac:dyDescent="0.3"/>
  <cols>
    <col min="1" max="1" width="8.33203125" style="6" customWidth="1"/>
    <col min="2" max="2" width="21.5546875" style="6" customWidth="1"/>
    <col min="3" max="3" width="21.88671875" style="7" customWidth="1"/>
    <col min="4" max="4" width="27.44140625" style="6" customWidth="1"/>
    <col min="5" max="6" width="22.6640625" style="6" customWidth="1"/>
    <col min="7" max="16384" width="9.109375" style="6"/>
  </cols>
  <sheetData>
    <row r="1" spans="1:6" x14ac:dyDescent="0.3">
      <c r="A1" s="4"/>
      <c r="B1" s="4"/>
      <c r="C1" s="5"/>
      <c r="D1" s="4"/>
    </row>
    <row r="2" spans="1:6" x14ac:dyDescent="0.3">
      <c r="A2" s="4"/>
      <c r="B2" s="4"/>
      <c r="C2" s="5"/>
      <c r="D2" s="4"/>
    </row>
    <row r="3" spans="1:6" ht="16.2" thickBot="1" x14ac:dyDescent="0.35"/>
    <row r="4" spans="1:6" ht="27.75" customHeight="1" thickBot="1" x14ac:dyDescent="0.35">
      <c r="B4" s="53" t="s">
        <v>19</v>
      </c>
      <c r="C4" s="54"/>
      <c r="D4" s="55"/>
      <c r="F4" s="8"/>
    </row>
    <row r="5" spans="1:6" ht="16.2" thickTop="1" x14ac:dyDescent="0.3">
      <c r="A5" s="7"/>
      <c r="B5" s="35" t="s">
        <v>0</v>
      </c>
      <c r="C5" s="36" t="s">
        <v>18</v>
      </c>
      <c r="D5" s="37" t="s">
        <v>1</v>
      </c>
    </row>
    <row r="6" spans="1:6" x14ac:dyDescent="0.3">
      <c r="A6" s="7"/>
      <c r="B6" s="11">
        <v>2019</v>
      </c>
      <c r="C6" s="18"/>
      <c r="D6" s="12"/>
    </row>
    <row r="7" spans="1:6" x14ac:dyDescent="0.3">
      <c r="A7" s="7"/>
      <c r="B7" s="13">
        <v>2020</v>
      </c>
      <c r="C7" s="39">
        <f>'2020'!C17</f>
        <v>39.61</v>
      </c>
      <c r="D7" s="14">
        <f>'2020'!D18</f>
        <v>50</v>
      </c>
    </row>
    <row r="8" spans="1:6" x14ac:dyDescent="0.3">
      <c r="A8" s="7"/>
      <c r="B8" s="11">
        <v>2021</v>
      </c>
      <c r="C8" s="41">
        <f>'2021'!C18</f>
        <v>699.12999999999988</v>
      </c>
      <c r="D8" s="38">
        <f>'2021'!D18</f>
        <v>767</v>
      </c>
    </row>
    <row r="9" spans="1:6" x14ac:dyDescent="0.3">
      <c r="A9" s="7"/>
      <c r="B9" s="13">
        <v>2022</v>
      </c>
      <c r="C9" s="47">
        <v>2587.2399999999998</v>
      </c>
      <c r="D9" s="14">
        <v>3221</v>
      </c>
    </row>
    <row r="10" spans="1:6" x14ac:dyDescent="0.3">
      <c r="A10" s="7"/>
      <c r="B10" s="11">
        <v>2023</v>
      </c>
      <c r="C10" s="48">
        <v>2085.91</v>
      </c>
      <c r="D10" s="12">
        <v>2520</v>
      </c>
    </row>
    <row r="11" spans="1:6" x14ac:dyDescent="0.3">
      <c r="A11" s="7"/>
      <c r="B11" s="13">
        <v>2024</v>
      </c>
      <c r="C11" s="10"/>
      <c r="D11" s="14"/>
    </row>
    <row r="12" spans="1:6" x14ac:dyDescent="0.3">
      <c r="B12" s="11">
        <v>2025</v>
      </c>
      <c r="C12" s="9"/>
      <c r="D12" s="12"/>
    </row>
    <row r="13" spans="1:6" x14ac:dyDescent="0.3">
      <c r="B13" s="13">
        <v>2026</v>
      </c>
      <c r="C13" s="10"/>
      <c r="D13" s="14"/>
    </row>
    <row r="14" spans="1:6" x14ac:dyDescent="0.3">
      <c r="B14" s="11">
        <v>2027</v>
      </c>
      <c r="C14" s="9"/>
      <c r="D14" s="12"/>
    </row>
    <row r="15" spans="1:6" x14ac:dyDescent="0.3">
      <c r="B15" s="13">
        <v>2028</v>
      </c>
      <c r="C15" s="10"/>
      <c r="D15" s="14"/>
    </row>
    <row r="16" spans="1:6" ht="16.2" thickBot="1" x14ac:dyDescent="0.35">
      <c r="B16" s="15">
        <v>2029</v>
      </c>
      <c r="C16" s="16"/>
      <c r="D16" s="17"/>
    </row>
    <row r="20" spans="3:3" x14ac:dyDescent="0.3">
      <c r="C20" s="6"/>
    </row>
    <row r="21" spans="3:3" x14ac:dyDescent="0.3">
      <c r="C21" s="6"/>
    </row>
    <row r="22" spans="3:3" x14ac:dyDescent="0.3">
      <c r="C22" s="6"/>
    </row>
    <row r="23" spans="3:3" x14ac:dyDescent="0.3">
      <c r="C23" s="6"/>
    </row>
    <row r="24" spans="3:3" x14ac:dyDescent="0.3">
      <c r="C24" s="6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2024-09-21T02:13:17Z</dcterms:modified>
</cp:coreProperties>
</file>