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Moradia Indígena e Quilombola\Apartamento 304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</workbook>
</file>

<file path=xl/calcChain.xml><?xml version="1.0" encoding="utf-8"?>
<calcChain xmlns="http://schemas.openxmlformats.org/spreadsheetml/2006/main">
  <c r="D18" i="17" l="1"/>
  <c r="C18" i="17"/>
  <c r="C18" i="16"/>
  <c r="D18" i="16"/>
  <c r="D6" i="15" l="1"/>
  <c r="D18" i="15" s="1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<sst xmlns="http://schemas.openxmlformats.org/spreadsheetml/2006/main" count="105" uniqueCount="32">
  <si>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</si>
  <si>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</si>
  <si>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</si>
  <si>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</si>
  <si>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</si>
  <si>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</si>
  <si>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</si>
  <si>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</si>
  <si>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</si>
  <si>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</si>
  <si>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</si>
  <si>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</si>
  <si>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</si>
  <si>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</si>
  <si>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</si>
  <si>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</si>
  <si>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</si>
  <si>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</si>
  <si>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</si>
  <si>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304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</si>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</sst>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 vertical="center"/>
    </xf>
    <xf numFmtId="166" fontId="3" fillId="3" borderId="0" xfId="2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5298659231924E-2"/>
          <c:y val="8.6997689442697645E-2"/>
          <c:w val="0.94363103469769671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288972159324547E-2"/>
                  <c:y val="3.6144762430714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770907899941446E-2"/>
                  <c:y val="2.9266921309793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4197991916854E-2"/>
                  <c:y val="3.6792919385873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337857550962226E-2"/>
                  <c:y val="2.8373465929734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340783522086623E-2"/>
                  <c:y val="5.0603799687407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638419204966683E-2"/>
                  <c:y val="5.1360331390191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0.10568165645908861"/>
                      <c:h val="8.4785879594524979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2.4049435666865543E-2"/>
                  <c:y val="3.436312123933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044156275756636E-2"/>
                  <c:y val="2.994774959114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807298311184854E-2"/>
                  <c:y val="3.3023860343781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0051607869297103E-2"/>
                  <c:y val="2.99972835373139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CCDE3F44-63FF-4E4F-8066-3158A800AA0D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246815899221355E-2"/>
                  <c:y val="2.654110513922595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en-US"/>
                      <a:t>R$</a:t>
                    </a:r>
                    <a:fld id="{D2BB5116-1C29-4408-A298-59A72CB71BB3}" type="VALUE">
                      <a:rPr lang="en-US"/>
                      <a:pPr>
                        <a:defRPr sz="900"/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7-4AB2-81AA-876C5EB347F7}"/>
                </c:ext>
                <c:ext xmlns:c15="http://schemas.microsoft.com/office/drawing/2012/chart" uri="{CE6537A1-D6FC-4f65-9D91-7224C49458BB}">
                  <c15:layout>
                    <c:manualLayout>
                      <c:w val="0.10341297072162516"/>
                      <c:h val="0.1031180036328306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-3.6983672960715641E-2"/>
                  <c:y val="3.00349609538130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301501C2-520A-40B4-A698-34A321DAEB94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General</c:formatCode>
                <c:ptCount val="12"/>
                <c:pt idx="0">
                  <c:v>119.3</c:v>
                </c:pt>
                <c:pt idx="1">
                  <c:v>103.67</c:v>
                </c:pt>
                <c:pt idx="2">
                  <c:v>118.6</c:v>
                </c:pt>
                <c:pt idx="3">
                  <c:v>50.78</c:v>
                </c:pt>
                <c:pt idx="4">
                  <c:v>86.22</c:v>
                </c:pt>
                <c:pt idx="5">
                  <c:v>94.8</c:v>
                </c:pt>
                <c:pt idx="6">
                  <c:v>85.09</c:v>
                </c:pt>
                <c:pt idx="7">
                  <c:v>231.49</c:v>
                </c:pt>
                <c:pt idx="8">
                  <c:v>303.89</c:v>
                </c:pt>
                <c:pt idx="9">
                  <c:v>307.93</c:v>
                </c:pt>
                <c:pt idx="10">
                  <c:v>307.67</c:v>
                </c:pt>
                <c:pt idx="11">
                  <c:v>296.74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67520"/>
        <c:axId val="1634970784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3580196593952881E-2"/>
                  <c:y val="-3.472777539622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90573797386734E-2"/>
                  <c:y val="-4.4263242934989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259914737442253E-3"/>
                  <c:y val="-3.7120876103577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02921345863092E-2"/>
                  <c:y val="-4.7605727910973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7417667928767657E-3"/>
                  <c:y val="-4.3897847759050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526190359305757E-2"/>
                  <c:y val="-2.751643066230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22696806176088E-2"/>
                  <c:y val="-6.2455117644573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870922035745753E-2"/>
                  <c:y val="-3.3782762120491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185643235016401E-2"/>
                  <c:y val="-4.265267982600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531566472224158E-2"/>
                  <c:y val="-4.1177727535367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171450071669226E-2"/>
                  <c:y val="-4.0186735400792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9913633525881545E-2"/>
                  <c:y val="-3.709297981094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B86-4A94-9BF4-751FEB54AB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General</c:formatCode>
                <c:ptCount val="12"/>
                <c:pt idx="0">
                  <c:v>141</c:v>
                </c:pt>
                <c:pt idx="1">
                  <c:v>118</c:v>
                </c:pt>
                <c:pt idx="2">
                  <c:v>136</c:v>
                </c:pt>
                <c:pt idx="3">
                  <c:v>50</c:v>
                </c:pt>
                <c:pt idx="4">
                  <c:v>98</c:v>
                </c:pt>
                <c:pt idx="5">
                  <c:v>110</c:v>
                </c:pt>
                <c:pt idx="6">
                  <c:v>96</c:v>
                </c:pt>
                <c:pt idx="7">
                  <c:v>287</c:v>
                </c:pt>
                <c:pt idx="8">
                  <c:v>384</c:v>
                </c:pt>
                <c:pt idx="9">
                  <c:v>388</c:v>
                </c:pt>
                <c:pt idx="10">
                  <c:v>372</c:v>
                </c:pt>
                <c:pt idx="11">
                  <c:v>346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71872"/>
        <c:axId val="1634969152"/>
      </c:lineChart>
      <c:catAx>
        <c:axId val="163496752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634970784"/>
        <c:crosses val="autoZero"/>
        <c:auto val="1"/>
        <c:lblAlgn val="ctr"/>
        <c:lblOffset val="200"/>
        <c:noMultiLvlLbl val="0"/>
      </c:catAx>
      <c:valAx>
        <c:axId val="163497078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1634967520"/>
        <c:crosses val="autoZero"/>
        <c:crossBetween val="between"/>
      </c:valAx>
      <c:valAx>
        <c:axId val="1634969152"/>
        <c:scaling>
          <c:orientation val="minMax"/>
          <c:max val="15000"/>
        </c:scaling>
        <c:delete val="1"/>
        <c:axPos val="r"/>
        <c:numFmt formatCode="General" sourceLinked="1"/>
        <c:majorTickMark val="out"/>
        <c:minorTickMark val="none"/>
        <c:tickLblPos val="none"/>
        <c:crossAx val="1634971872"/>
        <c:crosses val="max"/>
        <c:crossBetween val="between"/>
      </c:valAx>
      <c:catAx>
        <c:axId val="163497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49691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1925758600157629E-2"/>
          <c:y val="7.7860062096058807E-2"/>
          <c:w val="0.19651229680089852"/>
          <c:h val="0.11605787936164608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363610588928872E-2"/>
          <c:y val="4.0382565815636776E-2"/>
          <c:w val="0.94645172870166405"/>
          <c:h val="0.81338900819215776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4051991187960081"/>
                  <c:y val="-1.426708025133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R$39,61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523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R$535,10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547061825605219E-2"/>
                  <c:y val="6.70660940109759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  <a:fld id="{9762370F-472D-41C6-BE4A-F5BDE3EAFEFA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0034795129775444"/>
                  <c:y val="3.2180863755666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829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777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829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HISTORICO!$C$7:$C$9</c:f>
              <c:numCache>
                <c:formatCode>"R$"#,##0.00</c:formatCode>
                <c:ptCount val="3"/>
                <c:pt idx="0">
                  <c:v>39.61</c:v>
                </c:pt>
                <c:pt idx="1">
                  <c:v>535.1</c:v>
                </c:pt>
                <c:pt idx="2" formatCode="&quot;R$&quot;\ #,##0.00">
                  <c:v>1339.97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62624"/>
        <c:axId val="163496806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4449660974255525E-2"/>
                  <c:y val="-3.867281741297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439113125572331"/>
                  <c:y val="-3.1475913995599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558216681248177E-2"/>
                  <c:y val="-4.563087568599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009186351706084E-2"/>
                  <c:y val="-3.761226437604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38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14E-2"/>
                  <c:y val="1.324420384951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HISTORICO!$D$7:$D$9</c:f>
              <c:numCache>
                <c:formatCode>0.00</c:formatCode>
                <c:ptCount val="3"/>
                <c:pt idx="0" formatCode="#,##0">
                  <c:v>50</c:v>
                </c:pt>
                <c:pt idx="1">
                  <c:v>602</c:v>
                </c:pt>
                <c:pt idx="2" formatCode="#,##0">
                  <c:v>1570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59360"/>
        <c:axId val="1634957728"/>
      </c:lineChart>
      <c:catAx>
        <c:axId val="163496262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634968064"/>
        <c:crosses val="autoZero"/>
        <c:auto val="1"/>
        <c:lblAlgn val="ctr"/>
        <c:lblOffset val="100"/>
        <c:noMultiLvlLbl val="0"/>
      </c:catAx>
      <c:valAx>
        <c:axId val="163496806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634962624"/>
        <c:crosses val="autoZero"/>
        <c:crossBetween val="between"/>
      </c:valAx>
      <c:valAx>
        <c:axId val="163495772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634959360"/>
        <c:crosses val="max"/>
        <c:crossBetween val="between"/>
      </c:valAx>
      <c:catAx>
        <c:axId val="163495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49577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7244675106520764E-2"/>
          <c:y val="4.4921922638458102E-2"/>
          <c:w val="0.34672884837948642"/>
          <c:h val="0.10564171902754578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286" footer="0.314960620000002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1</xdr:row>
      <xdr:rowOff>142873</xdr:rowOff>
    </xdr:from>
    <xdr:to>
      <xdr:col>17</xdr:col>
      <xdr:colOff>428625</xdr:colOff>
      <xdr:row>20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6"/>
    </row>
    <row r="3" spans="1:4" ht="15" thickBot="1" x14ac:dyDescent="0.35"/>
    <row r="4" spans="1:4" ht="22.5" customHeight="1" thickBot="1" x14ac:dyDescent="0.35">
      <c r="B4" s="45" t="s">
        <v>19</v>
      </c>
      <c r="C4" s="46"/>
      <c r="D4" s="47"/>
    </row>
    <row r="5" spans="1:4" ht="18.600000000000001" thickTop="1" x14ac:dyDescent="0.35">
      <c r="B5" s="17" t="s">
        <v>2</v>
      </c>
      <c r="C5" s="18" t="s">
        <v>17</v>
      </c>
      <c r="D5" s="19" t="s">
        <v>3</v>
      </c>
    </row>
    <row r="6" spans="1:4" ht="15.6" x14ac:dyDescent="0.3">
      <c r="B6" s="9" t="s">
        <v>4</v>
      </c>
      <c r="C6" s="23"/>
      <c r="D6" s="24"/>
    </row>
    <row r="7" spans="1:4" ht="15.6" x14ac:dyDescent="0.3">
      <c r="B7" s="7" t="s">
        <v>5</v>
      </c>
      <c r="C7" s="3"/>
      <c r="D7" s="25"/>
    </row>
    <row r="8" spans="1:4" ht="15.6" x14ac:dyDescent="0.3">
      <c r="B8" s="9" t="s">
        <v>6</v>
      </c>
      <c r="C8" s="15"/>
      <c r="D8" s="10"/>
    </row>
    <row r="9" spans="1:4" ht="15.6" x14ac:dyDescent="0.3">
      <c r="B9" s="7" t="s">
        <v>7</v>
      </c>
      <c r="C9" s="20"/>
      <c r="D9" s="21"/>
    </row>
    <row r="10" spans="1:4" ht="15.6" x14ac:dyDescent="0.3">
      <c r="B10" s="9" t="s">
        <v>8</v>
      </c>
      <c r="C10" s="15"/>
      <c r="D10" s="10"/>
    </row>
    <row r="11" spans="1:4" ht="15.6" x14ac:dyDescent="0.3">
      <c r="B11" s="7" t="s">
        <v>9</v>
      </c>
      <c r="C11" s="20"/>
      <c r="D11" s="21"/>
    </row>
    <row r="12" spans="1:4" ht="15.6" x14ac:dyDescent="0.3">
      <c r="B12" s="9" t="s">
        <v>10</v>
      </c>
      <c r="C12" s="15"/>
      <c r="D12" s="10"/>
    </row>
    <row r="13" spans="1:4" ht="15.6" x14ac:dyDescent="0.3">
      <c r="B13" s="7" t="s">
        <v>11</v>
      </c>
      <c r="C13" s="20"/>
      <c r="D13" s="21"/>
    </row>
    <row r="14" spans="1:4" ht="15.6" x14ac:dyDescent="0.3">
      <c r="B14" s="9" t="s">
        <v>12</v>
      </c>
      <c r="C14" s="15"/>
      <c r="D14" s="10"/>
    </row>
    <row r="15" spans="1:4" ht="15.6" x14ac:dyDescent="0.3">
      <c r="B15" s="7" t="s">
        <v>13</v>
      </c>
      <c r="C15" s="22"/>
      <c r="D15" s="8"/>
    </row>
    <row r="16" spans="1:4" ht="15.6" x14ac:dyDescent="0.3">
      <c r="B16" s="9" t="s">
        <v>14</v>
      </c>
      <c r="C16" s="15"/>
      <c r="D16" s="10"/>
    </row>
    <row r="17" spans="2:4" ht="15.6" x14ac:dyDescent="0.3">
      <c r="B17" s="7" t="s">
        <v>15</v>
      </c>
      <c r="C17" s="22">
        <v>39.61</v>
      </c>
      <c r="D17" s="8">
        <v>50</v>
      </c>
    </row>
    <row r="18" spans="2:4" ht="16.2" thickBot="1" x14ac:dyDescent="0.35">
      <c r="B18" s="26" t="s">
        <v>16</v>
      </c>
      <c r="C18" s="27">
        <f>SUM(C6:C17)</f>
        <v>39.61</v>
      </c>
      <c r="D18" s="28">
        <f>SUM(D6:D17)</f>
        <v>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4" workbookViewId="0">
      <selection activeCell="B11" sqref="B11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6"/>
    </row>
    <row r="3" spans="1:4" ht="15" thickBot="1" x14ac:dyDescent="0.35"/>
    <row r="4" spans="1:4" ht="22.5" customHeight="1" thickBot="1" x14ac:dyDescent="0.35">
      <c r="B4" s="45" t="s">
        <v>19</v>
      </c>
      <c r="C4" s="46"/>
      <c r="D4" s="47"/>
    </row>
    <row r="5" spans="1:4" ht="18.600000000000001" thickTop="1" x14ac:dyDescent="0.35">
      <c r="B5" s="17" t="s">
        <v>2</v>
      </c>
      <c r="C5" s="18" t="s">
        <v>17</v>
      </c>
      <c r="D5" s="19" t="s">
        <v>3</v>
      </c>
    </row>
    <row r="6" spans="1:4" ht="15.6" x14ac:dyDescent="0.3">
      <c r="B6" s="9" t="s">
        <v>4</v>
      </c>
      <c r="C6" s="23">
        <v>44.39</v>
      </c>
      <c r="D6" s="24">
        <v>50</v>
      </c>
    </row>
    <row r="7" spans="1:4" ht="15.6" x14ac:dyDescent="0.3">
      <c r="B7" s="7" t="s">
        <v>5</v>
      </c>
      <c r="C7" s="3">
        <v>38.770000000000003</v>
      </c>
      <c r="D7" s="25">
        <v>50</v>
      </c>
    </row>
    <row r="8" spans="1:4" ht="15.6" x14ac:dyDescent="0.3">
      <c r="B8" s="9" t="s">
        <v>6</v>
      </c>
      <c r="C8" s="15">
        <v>40.94</v>
      </c>
      <c r="D8" s="10">
        <v>50</v>
      </c>
    </row>
    <row r="9" spans="1:4" ht="15.6" x14ac:dyDescent="0.3">
      <c r="B9" s="7" t="s">
        <v>7</v>
      </c>
      <c r="C9" s="20">
        <v>40.51</v>
      </c>
      <c r="D9" s="21">
        <v>50</v>
      </c>
    </row>
    <row r="10" spans="1:4" ht="15.6" x14ac:dyDescent="0.3">
      <c r="B10" s="9" t="s">
        <v>8</v>
      </c>
      <c r="C10" s="15">
        <v>39.299999999999997</v>
      </c>
      <c r="D10" s="10">
        <v>50</v>
      </c>
    </row>
    <row r="11" spans="1:4" ht="15.6" x14ac:dyDescent="0.3">
      <c r="B11" s="7" t="s">
        <v>9</v>
      </c>
      <c r="C11" s="20">
        <v>40.840000000000003</v>
      </c>
      <c r="D11" s="21">
        <v>50</v>
      </c>
    </row>
    <row r="12" spans="1:4" ht="15.6" x14ac:dyDescent="0.3">
      <c r="B12" s="9" t="s">
        <v>10</v>
      </c>
      <c r="C12" s="15">
        <v>42.09</v>
      </c>
      <c r="D12" s="10">
        <v>50</v>
      </c>
    </row>
    <row r="13" spans="1:4" ht="15.6" x14ac:dyDescent="0.3">
      <c r="B13" s="7" t="s">
        <v>11</v>
      </c>
      <c r="C13" s="20">
        <v>44.98</v>
      </c>
      <c r="D13" s="21">
        <v>50</v>
      </c>
    </row>
    <row r="14" spans="1:4" ht="15.6" x14ac:dyDescent="0.3">
      <c r="B14" s="9" t="s">
        <v>12</v>
      </c>
      <c r="C14" s="15">
        <v>47.28</v>
      </c>
      <c r="D14" s="10">
        <v>50</v>
      </c>
    </row>
    <row r="15" spans="1:4" ht="15.6" x14ac:dyDescent="0.3">
      <c r="B15" s="7" t="s">
        <v>13</v>
      </c>
      <c r="C15" s="22">
        <v>47.38</v>
      </c>
      <c r="D15" s="21">
        <v>50</v>
      </c>
    </row>
    <row r="16" spans="1:4" ht="15.6" x14ac:dyDescent="0.3">
      <c r="B16" s="9" t="s">
        <v>14</v>
      </c>
      <c r="C16" s="15">
        <v>50.24</v>
      </c>
      <c r="D16" s="10">
        <v>50</v>
      </c>
    </row>
    <row r="17" spans="2:4" ht="15.6" x14ac:dyDescent="0.3">
      <c r="B17" s="7" t="s">
        <v>15</v>
      </c>
      <c r="C17" s="15">
        <v>58.38</v>
      </c>
      <c r="D17" s="10">
        <v>52</v>
      </c>
    </row>
    <row r="18" spans="2:4" ht="16.2" thickBot="1" x14ac:dyDescent="0.35">
      <c r="B18" s="26" t="s">
        <v>16</v>
      </c>
      <c r="C18" s="27">
        <f>SUM(C6:C17)</f>
        <v>535.1</v>
      </c>
      <c r="D18" s="28">
        <f>SUM(D6:D17)</f>
        <v>602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4" workbookViewId="0">
      <selection activeCell="B16" sqref="B16:D17"/>
    </sheetView>
  </sheetViews>
  <sheetFormatPr defaultRowHeight="14.4" x14ac:dyDescent="0.3"/>
  <cols>
    <col min="1" max="1" width="30.88671875" customWidth="1"/>
    <col min="2" max="3" width="19.6640625" customWidth="1"/>
    <col min="4" max="4" width="26.44140625" bestFit="1" customWidth="1"/>
  </cols>
  <sheetData>
    <row r="1" spans="1:4" x14ac:dyDescent="0.3">
      <c r="A1" s="16"/>
    </row>
    <row r="3" spans="1:4" ht="15" thickBot="1" x14ac:dyDescent="0.35"/>
    <row r="4" spans="1:4" ht="21.6" thickBot="1" x14ac:dyDescent="0.35">
      <c r="B4" s="45" t="s">
        <v>19</v>
      </c>
      <c r="C4" s="46"/>
      <c r="D4" s="47"/>
    </row>
    <row r="5" spans="1:4" ht="18.600000000000001" thickTop="1" x14ac:dyDescent="0.35">
      <c r="B5" s="17" t="s">
        <v>2</v>
      </c>
      <c r="C5" s="18" t="s">
        <v>17</v>
      </c>
      <c r="D5" s="19" t="s">
        <v>3</v>
      </c>
    </row>
    <row r="6" spans="1:4" ht="15.6" x14ac:dyDescent="0.3">
      <c r="B6" s="9" t="s">
        <v>4</v>
      </c>
      <c r="C6" s="23">
        <v>54.5</v>
      </c>
      <c r="D6" s="24">
        <f>35+15</f>
        <v>50</v>
      </c>
    </row>
    <row r="7" spans="1:4" ht="15.6" x14ac:dyDescent="0.3">
      <c r="B7" s="7" t="s">
        <v>5</v>
      </c>
      <c r="C7" s="3">
        <v>51.92</v>
      </c>
      <c r="D7" s="25">
        <v>50</v>
      </c>
    </row>
    <row r="8" spans="1:4" ht="15.6" x14ac:dyDescent="0.3">
      <c r="B8" s="9" t="s">
        <v>6</v>
      </c>
      <c r="C8" s="15">
        <v>53.1</v>
      </c>
      <c r="D8" s="10">
        <v>50</v>
      </c>
    </row>
    <row r="9" spans="1:4" ht="15.6" x14ac:dyDescent="0.3">
      <c r="B9" s="7" t="s">
        <v>7</v>
      </c>
      <c r="C9" s="20">
        <v>54.34</v>
      </c>
      <c r="D9" s="21">
        <v>51</v>
      </c>
    </row>
    <row r="10" spans="1:4" ht="15.6" x14ac:dyDescent="0.3">
      <c r="B10" s="9" t="s">
        <v>8</v>
      </c>
      <c r="C10" s="15">
        <v>57.63</v>
      </c>
      <c r="D10" s="10">
        <v>51</v>
      </c>
    </row>
    <row r="11" spans="1:4" ht="15.6" x14ac:dyDescent="0.3">
      <c r="B11" s="7" t="s">
        <v>9</v>
      </c>
      <c r="C11" s="20">
        <v>84.91</v>
      </c>
      <c r="D11" s="21">
        <v>86</v>
      </c>
    </row>
    <row r="12" spans="1:4" ht="15.6" x14ac:dyDescent="0.3">
      <c r="B12" s="9" t="s">
        <v>10</v>
      </c>
      <c r="C12" s="15">
        <v>156.62</v>
      </c>
      <c r="D12" s="10">
        <v>180</v>
      </c>
    </row>
    <row r="13" spans="1:4" ht="15.6" x14ac:dyDescent="0.3">
      <c r="B13" s="7" t="s">
        <v>11</v>
      </c>
      <c r="C13" s="20">
        <v>185.3</v>
      </c>
      <c r="D13" s="21">
        <v>230</v>
      </c>
    </row>
    <row r="14" spans="1:4" ht="15.6" x14ac:dyDescent="0.3">
      <c r="B14" s="9" t="s">
        <v>12</v>
      </c>
      <c r="C14" s="15">
        <v>292.3</v>
      </c>
      <c r="D14" s="10">
        <v>375</v>
      </c>
    </row>
    <row r="15" spans="1:4" ht="15.6" x14ac:dyDescent="0.3">
      <c r="B15" s="7" t="s">
        <v>13</v>
      </c>
      <c r="C15" s="22">
        <v>129.72</v>
      </c>
      <c r="D15" s="21">
        <v>171</v>
      </c>
    </row>
    <row r="16" spans="1:4" ht="15.6" x14ac:dyDescent="0.3">
      <c r="B16" s="9" t="s">
        <v>14</v>
      </c>
      <c r="C16" s="15">
        <v>99.88</v>
      </c>
      <c r="D16" s="10">
        <v>126</v>
      </c>
    </row>
    <row r="17" spans="2:4" ht="15.6" x14ac:dyDescent="0.3">
      <c r="B17" s="7" t="s">
        <v>15</v>
      </c>
      <c r="C17" s="22">
        <v>119.75</v>
      </c>
      <c r="D17" s="21">
        <v>150</v>
      </c>
    </row>
    <row r="18" spans="2:4" ht="16.2" thickBot="1" x14ac:dyDescent="0.35">
      <c r="B18" s="26" t="s">
        <v>16</v>
      </c>
      <c r="C18" s="27">
        <f>SUM(C6:C17)</f>
        <v>1339.9699999999998</v>
      </c>
      <c r="D18" s="28">
        <f>SUM(D6:D17)</f>
        <v>1570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2" workbookViewId="0">
      <selection activeCell="C17" sqref="C17:D17"/>
    </sheetView>
  </sheetViews>
  <sheetFormatPr defaultRowHeight="14.4" x14ac:dyDescent="0.3"/>
  <cols>
    <col min="1" max="1" width="30.88671875" customWidth="1"/>
    <col min="2" max="3" width="19.6640625" customWidth="1"/>
    <col min="4" max="4" width="26.44140625" bestFit="1" customWidth="1"/>
  </cols>
  <sheetData>
    <row r="1" spans="1:4" x14ac:dyDescent="0.3">
      <c r="A1" s="16"/>
    </row>
    <row r="3" spans="1:4" ht="15" thickBot="1" x14ac:dyDescent="0.35"/>
    <row r="4" spans="1:4" ht="21.6" thickBot="1" x14ac:dyDescent="0.35">
      <c r="B4" s="45" t="s">
        <v>19</v>
      </c>
      <c r="C4" s="46"/>
      <c r="D4" s="47"/>
    </row>
    <row r="5" spans="1:4" ht="18.600000000000001" thickTop="1" x14ac:dyDescent="0.35">
      <c r="B5" s="17" t="s">
        <v>2</v>
      </c>
      <c r="C5" s="18" t="s">
        <v>17</v>
      </c>
      <c r="D5" s="19" t="s">
        <v>3</v>
      </c>
    </row>
    <row r="6" spans="1:4" ht="15.6" x14ac:dyDescent="0.3">
      <c r="B6" s="9" t="s">
        <v>4</v>
      </c>
      <c r="C6" s="23">
        <v>51.63</v>
      </c>
      <c r="D6" s="24">
        <v>50</v>
      </c>
    </row>
    <row r="7" spans="1:4" ht="15.6" x14ac:dyDescent="0.3">
      <c r="B7" s="7" t="s">
        <v>5</v>
      </c>
      <c r="C7" s="38">
        <v>55.8</v>
      </c>
      <c r="D7" s="25">
        <v>57</v>
      </c>
    </row>
    <row r="8" spans="1:4" ht="15.6" x14ac:dyDescent="0.3">
      <c r="B8" s="9" t="s">
        <v>6</v>
      </c>
      <c r="C8" s="15">
        <v>82.05</v>
      </c>
      <c r="D8" s="10">
        <v>88</v>
      </c>
    </row>
    <row r="9" spans="1:4" ht="15.6" x14ac:dyDescent="0.3">
      <c r="B9" s="7" t="s">
        <v>7</v>
      </c>
      <c r="C9" s="20">
        <v>121.48</v>
      </c>
      <c r="D9" s="21">
        <v>142</v>
      </c>
    </row>
    <row r="10" spans="1:4" ht="15.6" x14ac:dyDescent="0.3">
      <c r="B10" s="9" t="s">
        <v>8</v>
      </c>
      <c r="C10" s="15">
        <v>114.46</v>
      </c>
      <c r="D10" s="10">
        <v>133</v>
      </c>
    </row>
    <row r="11" spans="1:4" ht="15.6" x14ac:dyDescent="0.3">
      <c r="B11" s="7" t="s">
        <v>9</v>
      </c>
      <c r="C11" s="20">
        <v>71.34</v>
      </c>
      <c r="D11" s="21">
        <v>78</v>
      </c>
    </row>
    <row r="12" spans="1:4" ht="15.6" x14ac:dyDescent="0.3">
      <c r="B12" s="9" t="s">
        <v>10</v>
      </c>
      <c r="C12" s="15">
        <v>200.33</v>
      </c>
      <c r="D12" s="10">
        <v>248</v>
      </c>
    </row>
    <row r="13" spans="1:4" ht="15.6" x14ac:dyDescent="0.3">
      <c r="B13" s="7" t="s">
        <v>11</v>
      </c>
      <c r="C13" s="20">
        <v>134.1</v>
      </c>
      <c r="D13" s="21">
        <v>161</v>
      </c>
    </row>
    <row r="14" spans="1:4" ht="15.6" x14ac:dyDescent="0.3">
      <c r="B14" s="9" t="s">
        <v>12</v>
      </c>
      <c r="C14" s="15">
        <v>198.08</v>
      </c>
      <c r="D14" s="10">
        <v>245</v>
      </c>
    </row>
    <row r="15" spans="1:4" ht="15.6" x14ac:dyDescent="0.3">
      <c r="B15" s="7" t="s">
        <v>13</v>
      </c>
      <c r="C15" s="20">
        <v>119.3</v>
      </c>
      <c r="D15" s="21">
        <v>141</v>
      </c>
    </row>
    <row r="16" spans="1:4" ht="15.6" x14ac:dyDescent="0.3">
      <c r="B16" s="9" t="s">
        <v>14</v>
      </c>
      <c r="C16" s="15">
        <v>103.67</v>
      </c>
      <c r="D16" s="10">
        <v>118</v>
      </c>
    </row>
    <row r="17" spans="2:4" ht="15.6" x14ac:dyDescent="0.3">
      <c r="B17" s="7" t="s">
        <v>15</v>
      </c>
      <c r="C17" s="22">
        <v>118.6</v>
      </c>
      <c r="D17" s="21">
        <v>136</v>
      </c>
    </row>
    <row r="18" spans="2:4" ht="16.2" thickBot="1" x14ac:dyDescent="0.35">
      <c r="B18" s="26" t="s">
        <v>16</v>
      </c>
      <c r="C18" s="27">
        <f>SUM(C6:C17)</f>
        <v>1370.84</v>
      </c>
      <c r="D18" s="28">
        <f>SUM(D6:D17)</f>
        <v>1597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6" sqref="C6:D10"/>
    </sheetView>
  </sheetViews>
  <sheetFormatPr defaultRowHeight="14.4" x14ac:dyDescent="0.3"/>
  <cols>
    <col min="1" max="1" width="30.88671875" customWidth="1"/>
    <col min="2" max="3" width="19.6640625" customWidth="1"/>
    <col min="4" max="4" width="26.44140625" bestFit="1" customWidth="1"/>
  </cols>
  <sheetData>
    <row r="1" spans="1:4" x14ac:dyDescent="0.3">
      <c r="A1" s="16"/>
    </row>
    <row r="3" spans="1:4" ht="15" thickBot="1" x14ac:dyDescent="0.35"/>
    <row r="4" spans="1:4" ht="21.6" thickBot="1" x14ac:dyDescent="0.35">
      <c r="B4" s="45" t="s">
        <v>19</v>
      </c>
      <c r="C4" s="46"/>
      <c r="D4" s="47"/>
    </row>
    <row r="5" spans="1:4" ht="18.600000000000001" thickTop="1" x14ac:dyDescent="0.35">
      <c r="B5" s="17" t="s">
        <v>2</v>
      </c>
      <c r="C5" s="18" t="s">
        <v>17</v>
      </c>
      <c r="D5" s="19" t="s">
        <v>3</v>
      </c>
    </row>
    <row r="6" spans="1:4" ht="15.6" x14ac:dyDescent="0.3">
      <c r="B6" s="9" t="s">
        <v>4</v>
      </c>
      <c r="C6" s="23">
        <v>50.78</v>
      </c>
      <c r="D6" s="24">
        <v>50</v>
      </c>
    </row>
    <row r="7" spans="1:4" ht="15.6" x14ac:dyDescent="0.3">
      <c r="B7" s="7" t="s">
        <v>5</v>
      </c>
      <c r="C7" s="38">
        <v>86.22</v>
      </c>
      <c r="D7" s="25">
        <v>98</v>
      </c>
    </row>
    <row r="8" spans="1:4" ht="15.6" x14ac:dyDescent="0.3">
      <c r="B8" s="9" t="s">
        <v>6</v>
      </c>
      <c r="C8" s="15">
        <v>94.8</v>
      </c>
      <c r="D8" s="10">
        <v>110</v>
      </c>
    </row>
    <row r="9" spans="1:4" ht="15.6" x14ac:dyDescent="0.3">
      <c r="B9" s="7" t="s">
        <v>7</v>
      </c>
      <c r="C9" s="20">
        <v>85.09</v>
      </c>
      <c r="D9" s="21">
        <v>96</v>
      </c>
    </row>
    <row r="10" spans="1:4" ht="15.6" x14ac:dyDescent="0.3">
      <c r="B10" s="9" t="s">
        <v>8</v>
      </c>
      <c r="C10" s="15">
        <v>231.49</v>
      </c>
      <c r="D10" s="10">
        <v>287</v>
      </c>
    </row>
    <row r="11" spans="1:4" ht="15.6" x14ac:dyDescent="0.3">
      <c r="B11" s="7" t="s">
        <v>9</v>
      </c>
      <c r="C11" s="20"/>
      <c r="D11" s="21"/>
    </row>
    <row r="12" spans="1:4" ht="15.6" x14ac:dyDescent="0.3">
      <c r="B12" s="9" t="s">
        <v>10</v>
      </c>
      <c r="C12" s="15"/>
      <c r="D12" s="10"/>
    </row>
    <row r="13" spans="1:4" ht="15.6" x14ac:dyDescent="0.3">
      <c r="B13" s="7" t="s">
        <v>11</v>
      </c>
      <c r="C13" s="20"/>
      <c r="D13" s="21"/>
    </row>
    <row r="14" spans="1:4" ht="15.6" x14ac:dyDescent="0.3">
      <c r="B14" s="9" t="s">
        <v>12</v>
      </c>
      <c r="C14" s="15"/>
      <c r="D14" s="10"/>
    </row>
    <row r="15" spans="1:4" ht="15.6" x14ac:dyDescent="0.3">
      <c r="B15" s="7" t="s">
        <v>13</v>
      </c>
      <c r="C15" s="20"/>
      <c r="D15" s="21"/>
    </row>
    <row r="16" spans="1:4" ht="15.6" x14ac:dyDescent="0.3">
      <c r="B16" s="9" t="s">
        <v>14</v>
      </c>
      <c r="C16" s="15"/>
      <c r="D16" s="10"/>
    </row>
    <row r="17" spans="2:4" ht="15.6" x14ac:dyDescent="0.3">
      <c r="B17" s="7" t="s">
        <v>15</v>
      </c>
      <c r="C17" s="22"/>
      <c r="D17" s="21"/>
    </row>
    <row r="18" spans="2:4" ht="16.2" thickBot="1" x14ac:dyDescent="0.35">
      <c r="B18" s="26" t="s">
        <v>16</v>
      </c>
      <c r="C18" s="27">
        <f>SUM(C6:C17)</f>
        <v>548.38</v>
      </c>
      <c r="D18" s="28">
        <f>SUM(D6:D17)</f>
        <v>641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tabSelected="1" topLeftCell="B1" zoomScale="99" zoomScaleNormal="99" workbookViewId="0">
      <selection activeCell="D18" sqref="D18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6"/>
    </row>
    <row r="3" spans="1:4" ht="15" thickBot="1" x14ac:dyDescent="0.35"/>
    <row r="4" spans="1:4" ht="22.5" customHeight="1" thickBot="1" x14ac:dyDescent="0.35">
      <c r="B4" s="45" t="s">
        <v>19</v>
      </c>
      <c r="C4" s="46"/>
      <c r="D4" s="47"/>
    </row>
    <row r="5" spans="1:4" ht="18.600000000000001" thickTop="1" x14ac:dyDescent="0.35">
      <c r="A5" s="1"/>
      <c r="B5" s="17" t="s">
        <v>2</v>
      </c>
      <c r="C5" s="40" t="s">
        <v>17</v>
      </c>
      <c r="D5" s="19" t="s">
        <v>3</v>
      </c>
    </row>
    <row r="6" spans="1:4" ht="15.6" x14ac:dyDescent="0.3">
      <c r="B6" s="35" t="s">
        <v>20</v>
      </c>
      <c r="C6" s="42">
        <v>119.3</v>
      </c>
      <c r="D6" s="25">
        <v>141</v>
      </c>
    </row>
    <row r="7" spans="1:4" ht="15.6" x14ac:dyDescent="0.3">
      <c r="B7" s="34" t="s">
        <v>21</v>
      </c>
      <c r="C7" s="41">
        <v>103.67</v>
      </c>
      <c r="D7" s="24">
        <v>118</v>
      </c>
    </row>
    <row r="8" spans="1:4" ht="15.6" x14ac:dyDescent="0.3">
      <c r="B8" s="35" t="s">
        <v>22</v>
      </c>
      <c r="C8" s="42">
        <v>118.6</v>
      </c>
      <c r="D8" s="25">
        <v>136</v>
      </c>
    </row>
    <row r="9" spans="1:4" ht="15.6" x14ac:dyDescent="0.3">
      <c r="B9" s="34" t="s">
        <v>23</v>
      </c>
      <c r="C9" s="41">
        <v>50.78</v>
      </c>
      <c r="D9" s="24">
        <v>50</v>
      </c>
    </row>
    <row r="10" spans="1:4" ht="15.6" x14ac:dyDescent="0.3">
      <c r="B10" s="35" t="s">
        <v>24</v>
      </c>
      <c r="C10" s="42">
        <v>86.22</v>
      </c>
      <c r="D10" s="25">
        <v>98</v>
      </c>
    </row>
    <row r="11" spans="1:4" ht="15.6" x14ac:dyDescent="0.3">
      <c r="B11" s="34" t="s">
        <v>25</v>
      </c>
      <c r="C11" s="41">
        <v>94.8</v>
      </c>
      <c r="D11" s="24">
        <v>110</v>
      </c>
    </row>
    <row r="12" spans="1:4" ht="15.6" x14ac:dyDescent="0.3">
      <c r="B12" s="35" t="s">
        <v>26</v>
      </c>
      <c r="C12" s="42">
        <v>85.09</v>
      </c>
      <c r="D12" s="25">
        <v>96</v>
      </c>
    </row>
    <row r="13" spans="1:4" ht="16.2" thickBot="1" x14ac:dyDescent="0.35">
      <c r="B13" s="39" t="s">
        <v>27</v>
      </c>
      <c r="C13" s="43">
        <v>231.49</v>
      </c>
      <c r="D13" s="44">
        <v>287</v>
      </c>
    </row>
    <row r="14" spans="1:4" ht="15.6" x14ac:dyDescent="0.3">
      <c r="B14" s="35" t="s">
        <v>28</v>
      </c>
      <c r="C14" s="42">
        <v>303.89</v>
      </c>
      <c r="D14" s="25">
        <v>384</v>
      </c>
    </row>
    <row r="15" spans="1:4" ht="15.6" x14ac:dyDescent="0.3">
      <c r="B15" s="34" t="s">
        <v>29</v>
      </c>
      <c r="C15" s="41">
        <v>307.93</v>
      </c>
      <c r="D15" s="24">
        <v>388</v>
      </c>
    </row>
    <row r="16" spans="1:4" ht="15.6" x14ac:dyDescent="0.3">
      <c r="B16" s="35" t="s">
        <v>30</v>
      </c>
      <c r="C16" s="42">
        <v>307.67</v>
      </c>
      <c r="D16" s="25">
        <v>372</v>
      </c>
    </row>
    <row r="17" spans="2:4" ht="16.2" thickBot="1" x14ac:dyDescent="0.35">
      <c r="B17" s="39" t="s">
        <v>31</v>
      </c>
      <c r="C17" s="43">
        <v>296.74</v>
      </c>
      <c r="D17" s="44">
        <v>346</v>
      </c>
    </row>
  </sheetData>
  <mergeCells count="1">
    <mergeCell ref="B4:D4"/>
  </mergeCells>
  <phoneticPr fontId="9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M14" sqref="M14"/>
    </sheetView>
  </sheetViews>
  <sheetFormatPr defaultColWidth="9.109375" defaultRowHeight="15.6" x14ac:dyDescent="0.3"/>
  <cols>
    <col min="1" max="1" width="8.33203125" style="2" customWidth="1"/>
    <col min="2" max="2" width="21.5546875" style="2" customWidth="1"/>
    <col min="3" max="3" width="21.88671875" style="3" customWidth="1"/>
    <col min="4" max="4" width="27.44140625" style="2" customWidth="1"/>
    <col min="5" max="6" width="22.6640625" style="2" customWidth="1"/>
    <col min="7" max="16384" width="9.109375" style="2"/>
  </cols>
  <sheetData>
    <row r="3" spans="1:6" ht="16.2" thickBot="1" x14ac:dyDescent="0.35"/>
    <row r="4" spans="1:6" ht="27.75" customHeight="1" thickBot="1" x14ac:dyDescent="0.35">
      <c r="B4" s="45" t="s">
        <v>19</v>
      </c>
      <c r="C4" s="46"/>
      <c r="D4" s="47"/>
      <c r="F4" s="4"/>
    </row>
    <row r="5" spans="1:6" ht="16.2" thickTop="1" x14ac:dyDescent="0.3">
      <c r="A5" s="3"/>
      <c r="B5" s="29" t="s">
        <v>0</v>
      </c>
      <c r="C5" s="30" t="s">
        <v>18</v>
      </c>
      <c r="D5" s="31" t="s">
        <v>1</v>
      </c>
    </row>
    <row r="6" spans="1:6" x14ac:dyDescent="0.3">
      <c r="A6" s="3"/>
      <c r="B6" s="7">
        <v>2019</v>
      </c>
      <c r="C6" s="14"/>
      <c r="D6" s="8"/>
    </row>
    <row r="7" spans="1:6" x14ac:dyDescent="0.3">
      <c r="A7" s="3"/>
      <c r="B7" s="9">
        <v>2020</v>
      </c>
      <c r="C7" s="33">
        <f>'2020'!C17</f>
        <v>39.61</v>
      </c>
      <c r="D7" s="10">
        <f>'2020'!D18</f>
        <v>50</v>
      </c>
    </row>
    <row r="8" spans="1:6" x14ac:dyDescent="0.3">
      <c r="A8" s="3"/>
      <c r="B8" s="7">
        <v>2021</v>
      </c>
      <c r="C8" s="36">
        <f>'2021'!C18</f>
        <v>535.1</v>
      </c>
      <c r="D8" s="32">
        <f>'2021'!D18</f>
        <v>602</v>
      </c>
    </row>
    <row r="9" spans="1:6" x14ac:dyDescent="0.3">
      <c r="A9" s="3"/>
      <c r="B9" s="9">
        <v>2022</v>
      </c>
      <c r="C9" s="37">
        <v>1339.97</v>
      </c>
      <c r="D9" s="10">
        <v>1570</v>
      </c>
    </row>
    <row r="10" spans="1:6" x14ac:dyDescent="0.3">
      <c r="A10" s="3"/>
      <c r="B10" s="7">
        <v>2023</v>
      </c>
      <c r="C10" s="5"/>
      <c r="D10" s="8"/>
    </row>
    <row r="11" spans="1:6" x14ac:dyDescent="0.3">
      <c r="A11" s="3"/>
      <c r="B11" s="9">
        <v>2024</v>
      </c>
      <c r="C11" s="6"/>
      <c r="D11" s="10"/>
    </row>
    <row r="12" spans="1:6" x14ac:dyDescent="0.3">
      <c r="B12" s="7">
        <v>2025</v>
      </c>
      <c r="C12" s="5"/>
      <c r="D12" s="8"/>
    </row>
    <row r="13" spans="1:6" x14ac:dyDescent="0.3">
      <c r="B13" s="9">
        <v>2026</v>
      </c>
      <c r="C13" s="6"/>
      <c r="D13" s="10"/>
    </row>
    <row r="14" spans="1:6" x14ac:dyDescent="0.3">
      <c r="B14" s="7">
        <v>2027</v>
      </c>
      <c r="C14" s="5"/>
      <c r="D14" s="8"/>
    </row>
    <row r="15" spans="1:6" x14ac:dyDescent="0.3">
      <c r="B15" s="9">
        <v>2028</v>
      </c>
      <c r="C15" s="6"/>
      <c r="D15" s="10"/>
    </row>
    <row r="16" spans="1:6" ht="16.2" thickBot="1" x14ac:dyDescent="0.35">
      <c r="B16" s="11">
        <v>2029</v>
      </c>
      <c r="C16" s="12"/>
      <c r="D16" s="13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2024-09-21T02:08:04Z</dcterms:modified>
</cp:coreProperties>
</file>