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Moradia Indígena e Quilombola\Apartamento 303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</workbook>
</file>

<file path=xl/calcChain.xml><?xml version="1.0" encoding="utf-8"?>
<calcChain xmlns="http://schemas.openxmlformats.org/spreadsheetml/2006/main">
  <c r="D18" i="17" l="1"/>
  <c r="C18" i="17"/>
  <c r="D18" i="16"/>
  <c r="C18" i="16"/>
  <c r="D18" i="15" l="1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<sst xmlns="http://schemas.openxmlformats.org/spreadsheetml/2006/main" count="105" uniqueCount="32">
  <si>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</si>
  <si>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</si>
  <si>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</si>
  <si>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</si>
  <si>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</si>
  <si>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</si>
  <si>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</si>
  <si>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</si>
  <si>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</si>
  <si>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</si>
  <si>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</si>
  <si>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</si>
  <si>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</si>
  <si>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</si>
  <si>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</si>
  <si>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</si>
  <si>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</si>
  <si>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</si>
  <si>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</si>
  <si>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303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</si>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</sst>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4" borderId="12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 vertical="center"/>
    </xf>
    <xf numFmtId="166" fontId="3" fillId="3" borderId="0" xfId="2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35388966989064E-2"/>
          <c:y val="6.9076547547047285E-2"/>
          <c:w val="0.9436310346976966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135303418176297E-2"/>
                  <c:y val="8.212551295682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490834145854167E-2"/>
                  <c:y val="3.469053229225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828126032732526E-2"/>
                  <c:y val="0.1006043918378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693579610113855E-2"/>
                  <c:y val="6.2791089975281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737404867294025E-2"/>
                  <c:y val="5.812256122886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432056385794651E-2"/>
                  <c:y val="-3.80930013776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9.5774141505905075E-2"/>
                      <c:h val="5.1093806039993452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5.6679122065868399E-2"/>
                  <c:y val="4.441867349809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342508864662354E-2"/>
                  <c:y val="3.8231970032390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582463070112203E-2"/>
                  <c:y val="5.664154502299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461035561221685E-2"/>
                  <c:y val="6.6747198080120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9645503866383263E-2"/>
                  <c:y val="3.7171516823588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8633785327505313E-2"/>
                  <c:y val="3.7267068250875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68.36</c:v>
                </c:pt>
                <c:pt idx="1">
                  <c:v>90.46</c:v>
                </c:pt>
                <c:pt idx="2">
                  <c:v>136.62</c:v>
                </c:pt>
                <c:pt idx="3">
                  <c:v>38.43</c:v>
                </c:pt>
                <c:pt idx="4">
                  <c:v>65.05</c:v>
                </c:pt>
                <c:pt idx="5">
                  <c:v>106.09</c:v>
                </c:pt>
                <c:pt idx="6">
                  <c:v>93.45</c:v>
                </c:pt>
                <c:pt idx="7">
                  <c:v>87.81</c:v>
                </c:pt>
                <c:pt idx="8">
                  <c:v>126.87</c:v>
                </c:pt>
                <c:pt idx="9">
                  <c:v>115.5</c:v>
                </c:pt>
                <c:pt idx="10">
                  <c:v>85.23</c:v>
                </c:pt>
                <c:pt idx="11">
                  <c:v>74.099999999999994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5544976"/>
        <c:axId val="-1945559120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7997696551537188E-2"/>
                  <c:y val="-9.3472729447787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303496988165023E-2"/>
                  <c:y val="-3.34828239272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58964701487382E-3"/>
                  <c:y val="1.071835602455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01989204948851E-2"/>
                  <c:y val="-8.923130068241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2087487201437E-2"/>
                  <c:y val="-6.5364106934275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546998731814911E-2"/>
                  <c:y val="-5.2646489557905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035287899763726E-2"/>
                  <c:y val="-4.3355732770082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434941006415225E-2"/>
                  <c:y val="-4.473704714165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954492084259506E-2"/>
                  <c:y val="-4.40492079792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862543816321766E-2"/>
                  <c:y val="4.1934438971686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60741380432602E-2"/>
                  <c:y val="-5.5625824124865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583974925918886E-2"/>
                  <c:y val="-4.6926618363916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CF-41BF-A7FA-C7FE7AE955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>
                  <c:v>74</c:v>
                </c:pt>
                <c:pt idx="1">
                  <c:v>101</c:v>
                </c:pt>
                <c:pt idx="2">
                  <c:v>159</c:v>
                </c:pt>
                <c:pt idx="3">
                  <c:v>34</c:v>
                </c:pt>
                <c:pt idx="4">
                  <c:v>70</c:v>
                </c:pt>
                <c:pt idx="5">
                  <c:v>125</c:v>
                </c:pt>
                <c:pt idx="6">
                  <c:v>107</c:v>
                </c:pt>
                <c:pt idx="7">
                  <c:v>99</c:v>
                </c:pt>
                <c:pt idx="8">
                  <c:v>151</c:v>
                </c:pt>
                <c:pt idx="9">
                  <c:v>135</c:v>
                </c:pt>
                <c:pt idx="10">
                  <c:v>92</c:v>
                </c:pt>
                <c:pt idx="11">
                  <c:v>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5555856"/>
        <c:axId val="-1945556400"/>
      </c:lineChart>
      <c:catAx>
        <c:axId val="-19455449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945559120"/>
        <c:crosses val="autoZero"/>
        <c:auto val="1"/>
        <c:lblAlgn val="ctr"/>
        <c:lblOffset val="200"/>
        <c:noMultiLvlLbl val="0"/>
      </c:catAx>
      <c:valAx>
        <c:axId val="-194555912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945544976"/>
        <c:crosses val="autoZero"/>
        <c:crossBetween val="between"/>
      </c:valAx>
      <c:valAx>
        <c:axId val="-1945556400"/>
        <c:scaling>
          <c:orientation val="minMax"/>
          <c:max val="15000"/>
        </c:scaling>
        <c:delete val="1"/>
        <c:axPos val="r"/>
        <c:numFmt formatCode="General" sourceLinked="1"/>
        <c:majorTickMark val="out"/>
        <c:minorTickMark val="none"/>
        <c:tickLblPos val="none"/>
        <c:crossAx val="-1945555856"/>
        <c:crosses val="max"/>
        <c:crossBetween val="between"/>
      </c:valAx>
      <c:catAx>
        <c:axId val="-194555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455564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18940015464528"/>
          <c:y val="0.66340993130108561"/>
          <c:w val="0.21569071642139023"/>
          <c:h val="0.1072362137171927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204230190728E-2"/>
          <c:y val="5.0483575916646831E-2"/>
          <c:w val="0.92225329698868652"/>
          <c:h val="0.80328799809114759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2842069602311162"/>
                  <c:y val="-1.76340836183355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R$23,57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7A2-470C-B437-C23E96858E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23607465733506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R$423,39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547061825605219E-2"/>
                  <c:y val="6.70660940109759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R$1566,25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34795129775446"/>
                  <c:y val="3.218086375566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808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775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808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HISTORICO!$C$7:$C$9</c:f>
              <c:numCache>
                <c:formatCode>"R$"#,##0.00</c:formatCode>
                <c:ptCount val="3"/>
                <c:pt idx="0">
                  <c:v>23.57</c:v>
                </c:pt>
                <c:pt idx="1">
                  <c:v>423.38999999999993</c:v>
                </c:pt>
                <c:pt idx="2" formatCode="&quot;R$&quot;\ #,##0.00">
                  <c:v>1566.25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97509680"/>
        <c:axId val="-1897521648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9930555555555592E-2"/>
                  <c:y val="-3.1938737069630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994276757072062E-2"/>
                  <c:y val="-3.147602004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558216681248177E-2"/>
                  <c:y val="-4.5630875685993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00918635170607E-2"/>
                  <c:y val="-3.7612264376043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34E-2"/>
                  <c:y val="2.6746318168562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11E-2"/>
                  <c:y val="1.3244203849518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HISTORICO!$D$7:$D$9</c:f>
              <c:numCache>
                <c:formatCode>#,##0</c:formatCode>
                <c:ptCount val="3"/>
                <c:pt idx="0">
                  <c:v>30</c:v>
                </c:pt>
                <c:pt idx="1">
                  <c:v>471</c:v>
                </c:pt>
                <c:pt idx="2">
                  <c:v>1837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97520560"/>
        <c:axId val="-1897509136"/>
      </c:lineChart>
      <c:catAx>
        <c:axId val="-18975096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897521648"/>
        <c:crosses val="autoZero"/>
        <c:auto val="1"/>
        <c:lblAlgn val="ctr"/>
        <c:lblOffset val="100"/>
        <c:noMultiLvlLbl val="0"/>
      </c:catAx>
      <c:valAx>
        <c:axId val="-189752164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897509680"/>
        <c:crosses val="autoZero"/>
        <c:crossBetween val="between"/>
      </c:valAx>
      <c:valAx>
        <c:axId val="-189750913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1897520560"/>
        <c:crosses val="max"/>
        <c:crossBetween val="between"/>
      </c:valAx>
      <c:catAx>
        <c:axId val="-189752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97509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6603420476903499E-2"/>
          <c:y val="5.8389936106471578E-2"/>
          <c:w val="0.33704947569429494"/>
          <c:h val="0.1191097324955592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</xdr:row>
      <xdr:rowOff>142874</xdr:rowOff>
    </xdr:from>
    <xdr:to>
      <xdr:col>13</xdr:col>
      <xdr:colOff>571501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5"/>
    </row>
    <row r="3" spans="1:4" ht="15" thickBot="1" x14ac:dyDescent="0.35"/>
    <row r="4" spans="1:4" ht="22.5" customHeight="1" thickBot="1" x14ac:dyDescent="0.35">
      <c r="B4" s="43" t="s">
        <v>19</v>
      </c>
      <c r="C4" s="44"/>
      <c r="D4" s="45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/>
      <c r="D6" s="23"/>
    </row>
    <row r="7" spans="1:4" ht="15.6" x14ac:dyDescent="0.3">
      <c r="B7" s="7" t="s">
        <v>5</v>
      </c>
      <c r="C7" s="3"/>
      <c r="D7" s="24"/>
    </row>
    <row r="8" spans="1:4" ht="15.6" x14ac:dyDescent="0.3">
      <c r="B8" s="9" t="s">
        <v>6</v>
      </c>
      <c r="C8" s="14"/>
      <c r="D8" s="10"/>
    </row>
    <row r="9" spans="1:4" ht="15.6" x14ac:dyDescent="0.3">
      <c r="B9" s="7" t="s">
        <v>7</v>
      </c>
      <c r="C9" s="19"/>
      <c r="D9" s="20"/>
    </row>
    <row r="10" spans="1:4" ht="15.6" x14ac:dyDescent="0.3">
      <c r="B10" s="9" t="s">
        <v>8</v>
      </c>
      <c r="C10" s="14"/>
      <c r="D10" s="10"/>
    </row>
    <row r="11" spans="1:4" ht="15.6" x14ac:dyDescent="0.3">
      <c r="B11" s="7" t="s">
        <v>9</v>
      </c>
      <c r="C11" s="19"/>
      <c r="D11" s="20"/>
    </row>
    <row r="12" spans="1:4" ht="15.6" x14ac:dyDescent="0.3">
      <c r="B12" s="9" t="s">
        <v>10</v>
      </c>
      <c r="C12" s="14"/>
      <c r="D12" s="10"/>
    </row>
    <row r="13" spans="1:4" ht="15.6" x14ac:dyDescent="0.3">
      <c r="B13" s="7" t="s">
        <v>11</v>
      </c>
      <c r="C13" s="19"/>
      <c r="D13" s="20"/>
    </row>
    <row r="14" spans="1:4" ht="15.6" x14ac:dyDescent="0.3">
      <c r="B14" s="9" t="s">
        <v>12</v>
      </c>
      <c r="C14" s="14"/>
      <c r="D14" s="10"/>
    </row>
    <row r="15" spans="1:4" ht="15.6" x14ac:dyDescent="0.3">
      <c r="B15" s="7" t="s">
        <v>13</v>
      </c>
      <c r="C15" s="21"/>
      <c r="D15" s="8"/>
    </row>
    <row r="16" spans="1:4" ht="15.6" x14ac:dyDescent="0.3">
      <c r="B16" s="9" t="s">
        <v>14</v>
      </c>
      <c r="C16" s="14"/>
      <c r="D16" s="10"/>
    </row>
    <row r="17" spans="2:4" ht="15.6" x14ac:dyDescent="0.3">
      <c r="B17" s="7" t="s">
        <v>15</v>
      </c>
      <c r="C17" s="21">
        <v>23.57</v>
      </c>
      <c r="D17" s="8">
        <v>30</v>
      </c>
    </row>
    <row r="18" spans="2:4" ht="16.2" thickBot="1" x14ac:dyDescent="0.35">
      <c r="B18" s="25" t="s">
        <v>16</v>
      </c>
      <c r="C18" s="26">
        <f>SUM(C6:C17)</f>
        <v>23.57</v>
      </c>
      <c r="D18" s="27">
        <f>SUM(D6:D17)</f>
        <v>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1" sqref="B11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5"/>
    </row>
    <row r="3" spans="1:4" ht="15" thickBot="1" x14ac:dyDescent="0.35"/>
    <row r="4" spans="1:4" ht="22.5" customHeight="1" thickBot="1" x14ac:dyDescent="0.35">
      <c r="B4" s="43" t="s">
        <v>19</v>
      </c>
      <c r="C4" s="44"/>
      <c r="D4" s="45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>
        <v>26.62</v>
      </c>
      <c r="D6" s="23">
        <v>30</v>
      </c>
    </row>
    <row r="7" spans="1:4" ht="15.6" x14ac:dyDescent="0.3">
      <c r="B7" s="7" t="s">
        <v>5</v>
      </c>
      <c r="C7" s="3">
        <v>23.27</v>
      </c>
      <c r="D7" s="24">
        <v>30</v>
      </c>
    </row>
    <row r="8" spans="1:4" ht="15.6" x14ac:dyDescent="0.3">
      <c r="B8" s="9" t="s">
        <v>6</v>
      </c>
      <c r="C8" s="14">
        <v>41.75</v>
      </c>
      <c r="D8" s="10">
        <v>51</v>
      </c>
    </row>
    <row r="9" spans="1:4" ht="15.6" x14ac:dyDescent="0.3">
      <c r="B9" s="7" t="s">
        <v>7</v>
      </c>
      <c r="C9" s="19">
        <v>24.3</v>
      </c>
      <c r="D9" s="20">
        <v>30</v>
      </c>
    </row>
    <row r="10" spans="1:4" ht="15.6" x14ac:dyDescent="0.3">
      <c r="B10" s="9" t="s">
        <v>8</v>
      </c>
      <c r="C10" s="14">
        <v>23.58</v>
      </c>
      <c r="D10" s="10">
        <v>30</v>
      </c>
    </row>
    <row r="11" spans="1:4" ht="15.6" x14ac:dyDescent="0.3">
      <c r="B11" s="7" t="s">
        <v>9</v>
      </c>
      <c r="C11" s="19">
        <v>24.5</v>
      </c>
      <c r="D11" s="20">
        <v>30</v>
      </c>
    </row>
    <row r="12" spans="1:4" ht="15.6" x14ac:dyDescent="0.3">
      <c r="B12" s="9" t="s">
        <v>10</v>
      </c>
      <c r="C12" s="14">
        <v>30.3</v>
      </c>
      <c r="D12" s="10">
        <v>36</v>
      </c>
    </row>
    <row r="13" spans="1:4" ht="15.6" x14ac:dyDescent="0.3">
      <c r="B13" s="7" t="s">
        <v>11</v>
      </c>
      <c r="C13" s="19">
        <v>26.98</v>
      </c>
      <c r="D13" s="20">
        <v>30</v>
      </c>
    </row>
    <row r="14" spans="1:4" ht="15.6" x14ac:dyDescent="0.3">
      <c r="B14" s="9" t="s">
        <v>12</v>
      </c>
      <c r="C14" s="14">
        <v>43.5</v>
      </c>
      <c r="D14" s="10">
        <v>46</v>
      </c>
    </row>
    <row r="15" spans="1:4" ht="15.6" x14ac:dyDescent="0.3">
      <c r="B15" s="7" t="s">
        <v>13</v>
      </c>
      <c r="C15" s="21">
        <v>67.28</v>
      </c>
      <c r="D15" s="8">
        <v>71</v>
      </c>
    </row>
    <row r="16" spans="1:4" ht="15.6" x14ac:dyDescent="0.3">
      <c r="B16" s="9" t="s">
        <v>14</v>
      </c>
      <c r="C16" s="14">
        <v>55.23</v>
      </c>
      <c r="D16" s="10">
        <v>57</v>
      </c>
    </row>
    <row r="17" spans="2:4" ht="15.6" x14ac:dyDescent="0.3">
      <c r="B17" s="7" t="s">
        <v>15</v>
      </c>
      <c r="C17" s="21">
        <v>36.08</v>
      </c>
      <c r="D17" s="8">
        <v>30</v>
      </c>
    </row>
    <row r="18" spans="2:4" ht="16.2" thickBot="1" x14ac:dyDescent="0.35">
      <c r="B18" s="25" t="s">
        <v>16</v>
      </c>
      <c r="C18" s="26">
        <f>SUM(C6:C17)</f>
        <v>423.38999999999993</v>
      </c>
      <c r="D18" s="27">
        <f>SUM(D6:D17)</f>
        <v>471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4" workbookViewId="0">
      <selection activeCell="B15" sqref="B15:D17"/>
    </sheetView>
  </sheetViews>
  <sheetFormatPr defaultRowHeight="14.4" x14ac:dyDescent="0.3"/>
  <cols>
    <col min="1" max="1" width="39" customWidth="1"/>
    <col min="2" max="2" width="25.88671875" customWidth="1"/>
    <col min="3" max="3" width="25.109375" customWidth="1"/>
    <col min="4" max="4" width="26.6640625" customWidth="1"/>
  </cols>
  <sheetData>
    <row r="1" spans="1:4" x14ac:dyDescent="0.3">
      <c r="A1" s="15"/>
    </row>
    <row r="3" spans="1:4" ht="15" thickBot="1" x14ac:dyDescent="0.35"/>
    <row r="4" spans="1:4" ht="21.6" thickBot="1" x14ac:dyDescent="0.35">
      <c r="B4" s="43" t="s">
        <v>19</v>
      </c>
      <c r="C4" s="44"/>
      <c r="D4" s="45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>
        <v>32.72</v>
      </c>
      <c r="D6" s="23">
        <v>30</v>
      </c>
    </row>
    <row r="7" spans="1:4" ht="15.6" x14ac:dyDescent="0.3">
      <c r="B7" s="7" t="s">
        <v>5</v>
      </c>
      <c r="C7" s="3">
        <v>31.14</v>
      </c>
      <c r="D7" s="24">
        <v>30</v>
      </c>
    </row>
    <row r="8" spans="1:4" ht="15.6" x14ac:dyDescent="0.3">
      <c r="B8" s="9" t="s">
        <v>6</v>
      </c>
      <c r="C8" s="14">
        <v>32.909999999999997</v>
      </c>
      <c r="D8" s="10">
        <v>30</v>
      </c>
    </row>
    <row r="9" spans="1:4" ht="15.6" x14ac:dyDescent="0.3">
      <c r="B9" s="7" t="s">
        <v>7</v>
      </c>
      <c r="C9" s="19">
        <v>88</v>
      </c>
      <c r="D9" s="20">
        <v>84</v>
      </c>
    </row>
    <row r="10" spans="1:4" ht="15.6" x14ac:dyDescent="0.3">
      <c r="B10" s="9" t="s">
        <v>8</v>
      </c>
      <c r="C10" s="14">
        <v>60.33</v>
      </c>
      <c r="D10" s="10">
        <v>54</v>
      </c>
    </row>
    <row r="11" spans="1:4" ht="15.6" x14ac:dyDescent="0.3">
      <c r="B11" s="7" t="s">
        <v>9</v>
      </c>
      <c r="C11" s="19">
        <v>47.65</v>
      </c>
      <c r="D11" s="20">
        <v>42</v>
      </c>
    </row>
    <row r="12" spans="1:4" ht="15.6" x14ac:dyDescent="0.3">
      <c r="B12" s="9" t="s">
        <v>10</v>
      </c>
      <c r="C12" s="14">
        <v>593.07000000000005</v>
      </c>
      <c r="D12" s="10">
        <v>724</v>
      </c>
    </row>
    <row r="13" spans="1:4" ht="15.6" x14ac:dyDescent="0.3">
      <c r="B13" s="7" t="s">
        <v>11</v>
      </c>
      <c r="C13" s="19">
        <v>332.1</v>
      </c>
      <c r="D13" s="20">
        <v>425</v>
      </c>
    </row>
    <row r="14" spans="1:4" ht="15.6" x14ac:dyDescent="0.3">
      <c r="B14" s="9" t="s">
        <v>12</v>
      </c>
      <c r="C14" s="14">
        <v>117.47</v>
      </c>
      <c r="D14" s="10">
        <v>141</v>
      </c>
    </row>
    <row r="15" spans="1:4" ht="15.6" x14ac:dyDescent="0.3">
      <c r="B15" s="7" t="s">
        <v>13</v>
      </c>
      <c r="C15" s="21">
        <v>74.05</v>
      </c>
      <c r="D15" s="8">
        <v>90</v>
      </c>
    </row>
    <row r="16" spans="1:4" ht="15.6" x14ac:dyDescent="0.3">
      <c r="B16" s="9" t="s">
        <v>14</v>
      </c>
      <c r="C16" s="14">
        <v>65.05</v>
      </c>
      <c r="D16" s="10">
        <v>76</v>
      </c>
    </row>
    <row r="17" spans="2:4" ht="15.6" x14ac:dyDescent="0.3">
      <c r="B17" s="7" t="s">
        <v>15</v>
      </c>
      <c r="C17" s="21">
        <v>91.76</v>
      </c>
      <c r="D17" s="8">
        <v>111</v>
      </c>
    </row>
    <row r="18" spans="2:4" ht="16.2" thickBot="1" x14ac:dyDescent="0.35">
      <c r="B18" s="25" t="s">
        <v>16</v>
      </c>
      <c r="C18" s="26">
        <f>SUM(C6:C17)</f>
        <v>1566.25</v>
      </c>
      <c r="D18" s="27">
        <f>SUM(D6:D17)</f>
        <v>1837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1" workbookViewId="0">
      <selection activeCell="C17" sqref="C17:D17"/>
    </sheetView>
  </sheetViews>
  <sheetFormatPr defaultRowHeight="14.4" x14ac:dyDescent="0.3"/>
  <cols>
    <col min="1" max="1" width="39" customWidth="1"/>
    <col min="2" max="2" width="25.88671875" customWidth="1"/>
    <col min="3" max="3" width="25.109375" customWidth="1"/>
    <col min="4" max="4" width="26.6640625" customWidth="1"/>
  </cols>
  <sheetData>
    <row r="1" spans="1:4" x14ac:dyDescent="0.3">
      <c r="A1" s="15"/>
    </row>
    <row r="3" spans="1:4" ht="15" thickBot="1" x14ac:dyDescent="0.35"/>
    <row r="4" spans="1:4" ht="21.6" thickBot="1" x14ac:dyDescent="0.35">
      <c r="B4" s="43" t="s">
        <v>19</v>
      </c>
      <c r="C4" s="44"/>
      <c r="D4" s="45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>
        <v>35.61</v>
      </c>
      <c r="D6" s="23">
        <v>30</v>
      </c>
    </row>
    <row r="7" spans="1:4" ht="15.6" x14ac:dyDescent="0.3">
      <c r="B7" s="7" t="s">
        <v>5</v>
      </c>
      <c r="C7" s="3">
        <v>38.49</v>
      </c>
      <c r="D7" s="24">
        <v>34</v>
      </c>
    </row>
    <row r="8" spans="1:4" ht="15.6" x14ac:dyDescent="0.3">
      <c r="B8" s="9" t="s">
        <v>6</v>
      </c>
      <c r="C8" s="14">
        <v>74.680000000000007</v>
      </c>
      <c r="D8" s="10">
        <v>79</v>
      </c>
    </row>
    <row r="9" spans="1:4" ht="15.6" x14ac:dyDescent="0.3">
      <c r="B9" s="7" t="s">
        <v>7</v>
      </c>
      <c r="C9" s="19">
        <v>95.31</v>
      </c>
      <c r="D9" s="20">
        <v>108</v>
      </c>
    </row>
    <row r="10" spans="1:4" ht="15.6" x14ac:dyDescent="0.3">
      <c r="B10" s="9" t="s">
        <v>8</v>
      </c>
      <c r="C10" s="14">
        <v>106.77</v>
      </c>
      <c r="D10" s="10">
        <v>123</v>
      </c>
    </row>
    <row r="11" spans="1:4" ht="15.6" x14ac:dyDescent="0.3">
      <c r="B11" s="7" t="s">
        <v>9</v>
      </c>
      <c r="C11" s="19">
        <v>64.52</v>
      </c>
      <c r="D11" s="20">
        <v>69</v>
      </c>
    </row>
    <row r="12" spans="1:4" ht="15.6" x14ac:dyDescent="0.3">
      <c r="B12" s="9" t="s">
        <v>10</v>
      </c>
      <c r="C12" s="14">
        <v>111.55</v>
      </c>
      <c r="D12" s="10">
        <v>131</v>
      </c>
    </row>
    <row r="13" spans="1:4" ht="15.6" x14ac:dyDescent="0.3">
      <c r="B13" s="7" t="s">
        <v>11</v>
      </c>
      <c r="C13" s="19">
        <v>80.34</v>
      </c>
      <c r="D13" s="20">
        <v>90</v>
      </c>
    </row>
    <row r="14" spans="1:4" ht="15.6" x14ac:dyDescent="0.3">
      <c r="B14" s="9" t="s">
        <v>12</v>
      </c>
      <c r="C14" s="14">
        <v>122.2</v>
      </c>
      <c r="D14" s="10">
        <v>145</v>
      </c>
    </row>
    <row r="15" spans="1:4" ht="15.6" x14ac:dyDescent="0.3">
      <c r="B15" s="7" t="s">
        <v>13</v>
      </c>
      <c r="C15" s="19">
        <v>68.36</v>
      </c>
      <c r="D15" s="20">
        <v>74</v>
      </c>
    </row>
    <row r="16" spans="1:4" ht="15.6" x14ac:dyDescent="0.3">
      <c r="B16" s="9" t="s">
        <v>14</v>
      </c>
      <c r="C16" s="14">
        <v>90.46</v>
      </c>
      <c r="D16" s="10">
        <v>101</v>
      </c>
    </row>
    <row r="17" spans="2:4" ht="15.6" x14ac:dyDescent="0.3">
      <c r="B17" s="7" t="s">
        <v>15</v>
      </c>
      <c r="C17" s="21">
        <v>136.62</v>
      </c>
      <c r="D17" s="8">
        <v>159</v>
      </c>
    </row>
    <row r="18" spans="2:4" ht="16.2" thickBot="1" x14ac:dyDescent="0.35">
      <c r="B18" s="25" t="s">
        <v>16</v>
      </c>
      <c r="C18" s="26">
        <f>SUM(C6:C17)</f>
        <v>1024.9100000000001</v>
      </c>
      <c r="D18" s="27">
        <f>SUM(D6:D17)</f>
        <v>1143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1" workbookViewId="0">
      <selection activeCell="C6" sqref="C6:D10"/>
    </sheetView>
  </sheetViews>
  <sheetFormatPr defaultRowHeight="14.4" x14ac:dyDescent="0.3"/>
  <cols>
    <col min="1" max="1" width="39" customWidth="1"/>
    <col min="2" max="2" width="25.88671875" customWidth="1"/>
    <col min="3" max="3" width="25.109375" customWidth="1"/>
    <col min="4" max="4" width="26.6640625" customWidth="1"/>
  </cols>
  <sheetData>
    <row r="1" spans="1:4" x14ac:dyDescent="0.3">
      <c r="A1" s="15"/>
    </row>
    <row r="3" spans="1:4" ht="15" thickBot="1" x14ac:dyDescent="0.35"/>
    <row r="4" spans="1:4" ht="21.6" thickBot="1" x14ac:dyDescent="0.35">
      <c r="B4" s="43" t="s">
        <v>19</v>
      </c>
      <c r="C4" s="44"/>
      <c r="D4" s="45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>
        <v>38.43</v>
      </c>
      <c r="D6" s="23">
        <v>34</v>
      </c>
    </row>
    <row r="7" spans="1:4" ht="15.6" x14ac:dyDescent="0.3">
      <c r="B7" s="7" t="s">
        <v>5</v>
      </c>
      <c r="C7" s="3">
        <v>65.05</v>
      </c>
      <c r="D7" s="24">
        <v>70</v>
      </c>
    </row>
    <row r="8" spans="1:4" ht="15.6" x14ac:dyDescent="0.3">
      <c r="B8" s="9" t="s">
        <v>6</v>
      </c>
      <c r="C8" s="14">
        <v>106.09</v>
      </c>
      <c r="D8" s="10">
        <v>125</v>
      </c>
    </row>
    <row r="9" spans="1:4" ht="15.6" x14ac:dyDescent="0.3">
      <c r="B9" s="7" t="s">
        <v>7</v>
      </c>
      <c r="C9" s="19">
        <v>93.45</v>
      </c>
      <c r="D9" s="20">
        <v>107</v>
      </c>
    </row>
    <row r="10" spans="1:4" ht="15.6" x14ac:dyDescent="0.3">
      <c r="B10" s="9" t="s">
        <v>8</v>
      </c>
      <c r="C10" s="14">
        <v>87.81</v>
      </c>
      <c r="D10" s="10">
        <v>99</v>
      </c>
    </row>
    <row r="11" spans="1:4" ht="15.6" x14ac:dyDescent="0.3">
      <c r="B11" s="7" t="s">
        <v>9</v>
      </c>
      <c r="C11" s="19"/>
      <c r="D11" s="20"/>
    </row>
    <row r="12" spans="1:4" ht="15.6" x14ac:dyDescent="0.3">
      <c r="B12" s="9" t="s">
        <v>10</v>
      </c>
      <c r="C12" s="14"/>
      <c r="D12" s="10"/>
    </row>
    <row r="13" spans="1:4" ht="15.6" x14ac:dyDescent="0.3">
      <c r="B13" s="7" t="s">
        <v>11</v>
      </c>
      <c r="C13" s="19"/>
      <c r="D13" s="20"/>
    </row>
    <row r="14" spans="1:4" ht="15.6" x14ac:dyDescent="0.3">
      <c r="B14" s="9" t="s">
        <v>12</v>
      </c>
      <c r="C14" s="14"/>
      <c r="D14" s="10"/>
    </row>
    <row r="15" spans="1:4" ht="15.6" x14ac:dyDescent="0.3">
      <c r="B15" s="7" t="s">
        <v>13</v>
      </c>
      <c r="C15" s="19"/>
      <c r="D15" s="20"/>
    </row>
    <row r="16" spans="1:4" ht="15.6" x14ac:dyDescent="0.3">
      <c r="B16" s="9" t="s">
        <v>14</v>
      </c>
      <c r="C16" s="14"/>
      <c r="D16" s="10"/>
    </row>
    <row r="17" spans="2:4" ht="15.6" x14ac:dyDescent="0.3">
      <c r="B17" s="7" t="s">
        <v>15</v>
      </c>
      <c r="C17" s="21"/>
      <c r="D17" s="8"/>
    </row>
    <row r="18" spans="2:4" ht="16.2" thickBot="1" x14ac:dyDescent="0.35">
      <c r="B18" s="25" t="s">
        <v>16</v>
      </c>
      <c r="C18" s="26">
        <f>SUM(C6:C17)</f>
        <v>390.83</v>
      </c>
      <c r="D18" s="27">
        <f>SUM(D6:D17)</f>
        <v>435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tabSelected="1" topLeftCell="B1" zoomScale="112" zoomScaleNormal="112" workbookViewId="0">
      <selection activeCell="P13" sqref="P13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5"/>
    </row>
    <row r="3" spans="1:4" ht="15" thickBot="1" x14ac:dyDescent="0.35"/>
    <row r="4" spans="1:4" ht="22.5" customHeight="1" thickBot="1" x14ac:dyDescent="0.35">
      <c r="B4" s="43" t="s">
        <v>19</v>
      </c>
      <c r="C4" s="44"/>
      <c r="D4" s="45"/>
    </row>
    <row r="5" spans="1:4" ht="18.600000000000001" thickTop="1" x14ac:dyDescent="0.35">
      <c r="A5" s="1"/>
      <c r="B5" s="16" t="s">
        <v>2</v>
      </c>
      <c r="C5" s="38" t="s">
        <v>17</v>
      </c>
      <c r="D5" s="18" t="s">
        <v>3</v>
      </c>
    </row>
    <row r="6" spans="1:4" ht="15.6" x14ac:dyDescent="0.3">
      <c r="B6" s="34" t="s">
        <v>20</v>
      </c>
      <c r="C6" s="40">
        <v>68.36</v>
      </c>
      <c r="D6" s="24">
        <v>74</v>
      </c>
    </row>
    <row r="7" spans="1:4" ht="15.6" x14ac:dyDescent="0.3">
      <c r="B7" s="33" t="s">
        <v>21</v>
      </c>
      <c r="C7" s="39">
        <v>90.46</v>
      </c>
      <c r="D7" s="23">
        <v>101</v>
      </c>
    </row>
    <row r="8" spans="1:4" ht="15.6" x14ac:dyDescent="0.3">
      <c r="B8" s="34" t="s">
        <v>22</v>
      </c>
      <c r="C8" s="40">
        <v>136.62</v>
      </c>
      <c r="D8" s="24">
        <v>159</v>
      </c>
    </row>
    <row r="9" spans="1:4" ht="15.6" x14ac:dyDescent="0.3">
      <c r="B9" s="33" t="s">
        <v>23</v>
      </c>
      <c r="C9" s="39">
        <v>38.43</v>
      </c>
      <c r="D9" s="23">
        <v>34</v>
      </c>
    </row>
    <row r="10" spans="1:4" ht="15.6" x14ac:dyDescent="0.3">
      <c r="B10" s="34" t="s">
        <v>24</v>
      </c>
      <c r="C10" s="40">
        <v>65.05</v>
      </c>
      <c r="D10" s="24">
        <v>70</v>
      </c>
    </row>
    <row r="11" spans="1:4" ht="15.6" x14ac:dyDescent="0.3">
      <c r="B11" s="33" t="s">
        <v>25</v>
      </c>
      <c r="C11" s="39">
        <v>106.09</v>
      </c>
      <c r="D11" s="23">
        <v>125</v>
      </c>
    </row>
    <row r="12" spans="1:4" ht="15.6" x14ac:dyDescent="0.3">
      <c r="B12" s="34" t="s">
        <v>26</v>
      </c>
      <c r="C12" s="40">
        <v>93.45</v>
      </c>
      <c r="D12" s="24">
        <v>107</v>
      </c>
    </row>
    <row r="13" spans="1:4" ht="16.2" thickBot="1" x14ac:dyDescent="0.35">
      <c r="B13" s="37" t="s">
        <v>27</v>
      </c>
      <c r="C13" s="41">
        <v>87.81</v>
      </c>
      <c r="D13" s="42">
        <v>99</v>
      </c>
    </row>
    <row r="14" spans="1:4" ht="15.6" x14ac:dyDescent="0.3">
      <c r="B14" s="34" t="s">
        <v>28</v>
      </c>
      <c r="C14" s="40">
        <v>126.87</v>
      </c>
      <c r="D14" s="24">
        <v>151</v>
      </c>
    </row>
    <row r="15" spans="1:4" ht="15.6" x14ac:dyDescent="0.3">
      <c r="B15" s="33" t="s">
        <v>29</v>
      </c>
      <c r="C15" s="39">
        <v>115.5</v>
      </c>
      <c r="D15" s="23">
        <v>135</v>
      </c>
    </row>
    <row r="16" spans="1:4" ht="15.6" x14ac:dyDescent="0.3">
      <c r="B16" s="34" t="s">
        <v>30</v>
      </c>
      <c r="C16" s="40">
        <v>85.23</v>
      </c>
      <c r="D16" s="24">
        <v>92</v>
      </c>
    </row>
    <row r="17" spans="2:4" ht="16.2" thickBot="1" x14ac:dyDescent="0.35">
      <c r="B17" s="37" t="s">
        <v>31</v>
      </c>
      <c r="C17" s="41">
        <v>74.099999999999994</v>
      </c>
      <c r="D17" s="42">
        <v>74</v>
      </c>
    </row>
  </sheetData>
  <mergeCells count="1">
    <mergeCell ref="B4:D4"/>
  </mergeCells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topLeftCell="A4" workbookViewId="0">
      <selection activeCell="L16" sqref="L16"/>
    </sheetView>
  </sheetViews>
  <sheetFormatPr defaultColWidth="9.109375" defaultRowHeight="15.6" x14ac:dyDescent="0.3"/>
  <cols>
    <col min="1" max="1" width="8.33203125" style="2" customWidth="1"/>
    <col min="2" max="2" width="21.5546875" style="2" customWidth="1"/>
    <col min="3" max="3" width="21.88671875" style="3" customWidth="1"/>
    <col min="4" max="4" width="27.44140625" style="2" customWidth="1"/>
    <col min="5" max="6" width="22.6640625" style="2" customWidth="1"/>
    <col min="7" max="16384" width="9.109375" style="2"/>
  </cols>
  <sheetData>
    <row r="3" spans="1:6" ht="16.2" thickBot="1" x14ac:dyDescent="0.35"/>
    <row r="4" spans="1:6" ht="27.75" customHeight="1" thickBot="1" x14ac:dyDescent="0.35">
      <c r="B4" s="43" t="s">
        <v>19</v>
      </c>
      <c r="C4" s="44"/>
      <c r="D4" s="45"/>
      <c r="F4" s="4"/>
    </row>
    <row r="5" spans="1:6" ht="16.2" thickTop="1" x14ac:dyDescent="0.3">
      <c r="A5" s="3"/>
      <c r="B5" s="28" t="s">
        <v>0</v>
      </c>
      <c r="C5" s="30" t="s">
        <v>18</v>
      </c>
      <c r="D5" s="29" t="s">
        <v>1</v>
      </c>
    </row>
    <row r="6" spans="1:6" x14ac:dyDescent="0.3">
      <c r="A6" s="3"/>
      <c r="B6" s="7">
        <v>2019</v>
      </c>
      <c r="C6" s="31"/>
      <c r="D6" s="8"/>
    </row>
    <row r="7" spans="1:6" x14ac:dyDescent="0.3">
      <c r="A7" s="3"/>
      <c r="B7" s="9">
        <v>2020</v>
      </c>
      <c r="C7" s="32">
        <f>'2020'!C17</f>
        <v>23.57</v>
      </c>
      <c r="D7" s="10">
        <f>'2020'!D18</f>
        <v>30</v>
      </c>
    </row>
    <row r="8" spans="1:6" x14ac:dyDescent="0.3">
      <c r="A8" s="3"/>
      <c r="B8" s="7">
        <v>2021</v>
      </c>
      <c r="C8" s="35">
        <f>'2021'!C18</f>
        <v>423.38999999999993</v>
      </c>
      <c r="D8" s="8">
        <f>'2021'!D18</f>
        <v>471</v>
      </c>
    </row>
    <row r="9" spans="1:6" x14ac:dyDescent="0.3">
      <c r="A9" s="3"/>
      <c r="B9" s="9">
        <v>2022</v>
      </c>
      <c r="C9" s="36">
        <v>1566.25</v>
      </c>
      <c r="D9" s="10">
        <v>1837</v>
      </c>
    </row>
    <row r="10" spans="1:6" x14ac:dyDescent="0.3">
      <c r="A10" s="3"/>
      <c r="B10" s="7">
        <v>2023</v>
      </c>
      <c r="C10" s="5"/>
      <c r="D10" s="8"/>
    </row>
    <row r="11" spans="1:6" x14ac:dyDescent="0.3">
      <c r="A11" s="3"/>
      <c r="B11" s="9">
        <v>2024</v>
      </c>
      <c r="C11" s="6"/>
      <c r="D11" s="10"/>
    </row>
    <row r="12" spans="1:6" x14ac:dyDescent="0.3">
      <c r="B12" s="7">
        <v>2025</v>
      </c>
      <c r="C12" s="5"/>
      <c r="D12" s="8"/>
    </row>
    <row r="13" spans="1:6" x14ac:dyDescent="0.3">
      <c r="B13" s="9">
        <v>2026</v>
      </c>
      <c r="C13" s="6"/>
      <c r="D13" s="10"/>
    </row>
    <row r="14" spans="1:6" x14ac:dyDescent="0.3">
      <c r="B14" s="7">
        <v>2027</v>
      </c>
      <c r="C14" s="5"/>
      <c r="D14" s="8"/>
    </row>
    <row r="15" spans="1:6" x14ac:dyDescent="0.3">
      <c r="B15" s="9">
        <v>2028</v>
      </c>
      <c r="C15" s="6"/>
      <c r="D15" s="10"/>
    </row>
    <row r="16" spans="1:6" ht="16.2" thickBot="1" x14ac:dyDescent="0.35">
      <c r="B16" s="11">
        <v>2029</v>
      </c>
      <c r="C16" s="12"/>
      <c r="D16" s="13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2024-09-21T02:00:30Z</dcterms:modified>
</cp:coreProperties>
</file>