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ABEL\OneDrive\Área de Trabalho\Isabel Freitas Proben 2023\Baixa Tensão\Moradia Indígena e Quilombola\Apartamento 303\"/>
    </mc:Choice>
  </mc:AlternateContent>
  <bookViews>
    <workbookView xWindow="0" yWindow="0" windowWidth="23040" windowHeight="9372" activeTab="5"/>
  </bookViews>
  <sheets>
    <sheet name="2020" sheetId="13" r:id="rId1"/>
    <sheet name="2021" sheetId="14" r:id="rId2"/>
    <sheet name="2022" sheetId="15" r:id="rId3"/>
    <sheet name="2023" sheetId="16" r:id="rId4"/>
    <sheet name="2024" sheetId="17" r:id="rId5"/>
    <sheet name="GRAFICO" sheetId="6" r:id="rId6"/>
    <sheet name="HISTORICO" sheetId="1" r:id="rId7"/>
  </sheets>
  <calcPr calcId="152511"/>
</workbook>
</file>

<file path=xl/calcChain.xml><?xml version="1.0" encoding="utf-8"?>
<calcChain xmlns="http://schemas.openxmlformats.org/spreadsheetml/2006/main">
  <c r="D18" i="17" l="1"/>
  <c r="C18" i="17"/>
  <c r="D18" i="16"/>
  <c r="C18" i="16"/>
  <c r="D18" i="15" l="1"/>
  <c r="C18" i="15"/>
  <c r="D18" i="14" l="1"/>
  <c r="D8" i="1" s="1"/>
  <c r="C18" i="14"/>
  <c r="C8" i="1" s="1"/>
  <c r="C7" i="1"/>
  <c r="D18" i="13"/>
  <c r="D7" i="1" s="1"/>
  <c r="C18" i="13"/>
</calcChain>
</file>

<file path=xl/sharedStrings.xml><?xml version="1.0" encoding="utf-8"?>
<sst xmlns="http://schemas.openxmlformats.org/spreadsheetml/2006/main" count="105" uniqueCount="32">
  <si>
    <t>Ano</t>
  </si>
  <si>
    <t>Total em consumo (kWh)</t>
  </si>
  <si>
    <t>Mês</t>
  </si>
  <si>
    <t>Consumo Ativo (kWh)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</si>
  <si>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</si>
  <si>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</si>
  <si>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</si>
  <si>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</si>
  <si>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</si>
  <si>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</si>
  <si>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</si>
  <si>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</si>
  <si>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</si>
  <si>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</si>
  <si>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</si>
  <si>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</si>
  <si>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</si>
  <si>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Fatura Total (R$)</t>
  </si>
  <si>
    <t>Total em dinheiro (R$)</t>
  </si>
  <si>
    <t>APARTAMENTO 303</t>
  </si>
  <si>
    <t>Outubro/2023</t>
  </si>
  <si>
    <t>Novembro/2023</t>
  </si>
  <si>
    <t>Dezembro/2023</t>
  </si>
  <si>
    <t>Janeiro/2024</t>
  </si>
  <si>
    <t>Fevereiro/2024</t>
  </si>
  <si>
    <t>Março/2024</t>
  </si>
  <si>
    <t>Abril/2024</t>
  </si>
  <si>
    <t>Maio/2024</t>
  </si>
  <si>
    <t>Junho/2024</t>
  </si>
  <si>
    <t>Julho/2024</t>
  </si>
  <si>
    <t>Agosto/2024</t>
  </si>
  <si>
    <t>Setembro/2024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</si>
</sst>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&quot;R$&quot;#,##0.00"/>
    <numFmt numFmtId="166" formatCode="&quot;R$&quot;\ #,##0.0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666666"/>
      <name val="Calibri"/>
      <family val="2"/>
      <scheme val="minor"/>
    </font>
    <font>
      <sz val="11"/>
      <color theme="1"/>
      <name val="Berlin Sans FB"/>
      <family val="2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43" fontId="3" fillId="0" borderId="0" xfId="2" applyFont="1" applyBorder="1" applyAlignment="1"/>
    <xf numFmtId="43" fontId="3" fillId="3" borderId="0" xfId="2" applyFont="1" applyFill="1" applyBorder="1" applyAlignment="1"/>
    <xf numFmtId="0" fontId="3" fillId="0" borderId="1" xfId="0" applyFont="1" applyBorder="1" applyAlignment="1">
      <alignment horizontal="center"/>
    </xf>
    <xf numFmtId="3" fontId="3" fillId="0" borderId="2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3" fontId="3" fillId="3" borderId="2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4" fontId="3" fillId="0" borderId="4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4" fontId="3" fillId="3" borderId="0" xfId="0" applyNumberFormat="1" applyFont="1" applyFill="1" applyAlignment="1">
      <alignment horizontal="center" vertical="center"/>
    </xf>
    <xf numFmtId="0" fontId="5" fillId="0" borderId="0" xfId="0" applyFont="1"/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4" fontId="3" fillId="0" borderId="0" xfId="0" applyNumberFormat="1" applyFont="1" applyAlignment="1">
      <alignment horizontal="center"/>
    </xf>
    <xf numFmtId="3" fontId="3" fillId="0" borderId="2" xfId="0" applyNumberFormat="1" applyFont="1" applyBorder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4" fontId="8" fillId="3" borderId="4" xfId="0" applyNumberFormat="1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4" fontId="3" fillId="4" borderId="12" xfId="0" applyNumberFormat="1" applyFont="1" applyFill="1" applyBorder="1" applyAlignment="1">
      <alignment horizontal="center" vertical="center"/>
    </xf>
    <xf numFmtId="165" fontId="3" fillId="3" borderId="0" xfId="0" applyNumberFormat="1" applyFont="1" applyFill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165" fontId="3" fillId="0" borderId="0" xfId="2" applyNumberFormat="1" applyFont="1" applyBorder="1" applyAlignment="1">
      <alignment horizontal="center" vertical="center"/>
    </xf>
    <xf numFmtId="166" fontId="3" fillId="3" borderId="0" xfId="2" applyNumberFormat="1" applyFont="1" applyFill="1" applyBorder="1" applyAlignment="1">
      <alignment horizontal="center"/>
    </xf>
    <xf numFmtId="49" fontId="3" fillId="3" borderId="3" xfId="0" applyNumberFormat="1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166" fontId="3" fillId="3" borderId="0" xfId="0" applyNumberFormat="1" applyFont="1" applyFill="1" applyBorder="1" applyAlignment="1">
      <alignment horizontal="center"/>
    </xf>
    <xf numFmtId="166" fontId="3" fillId="0" borderId="0" xfId="0" applyNumberFormat="1" applyFont="1" applyBorder="1" applyAlignment="1">
      <alignment horizontal="center"/>
    </xf>
    <xf numFmtId="166" fontId="3" fillId="3" borderId="4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5">
    <cellStyle name="Normal" xfId="0" builtinId="0"/>
    <cellStyle name="Normal 4" xfId="4"/>
    <cellStyle name="Vírgula" xfId="2" builtinId="3"/>
    <cellStyle name="Vírgula 3" xfId="1"/>
    <cellStyle name="Vírgula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35388966989064E-2"/>
          <c:y val="6.9076547547047285E-2"/>
          <c:w val="0.9436310346976966"/>
          <c:h val="0.7584204672422693"/>
        </c:manualLayout>
      </c:layout>
      <c:lineChart>
        <c:grouping val="stacked"/>
        <c:varyColors val="0"/>
        <c:ser>
          <c:idx val="0"/>
          <c:order val="0"/>
          <c:tx>
            <c:strRef>
              <c:f>GRAFICO!$C$5</c:f>
              <c:strCache>
                <c:ptCount val="1"/>
                <c:pt idx="0">
                  <c:v>Fatura Total (R$)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5.6135303418176297E-2"/>
                  <c:y val="8.21255129568222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7490834145854167E-2"/>
                  <c:y val="3.46905322922533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8828126032732526E-2"/>
                  <c:y val="0.100604391837853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7.0693579610113855E-2"/>
                  <c:y val="6.27910899752812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0C7-4AB2-81AA-876C5EB347F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7737404867294025E-2"/>
                  <c:y val="5.81225612288649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6.0432056385794651E-2"/>
                  <c:y val="-3.8093001377616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0EC-458A-A213-F79A7EE92AFC}"/>
                </c:ext>
                <c:ext xmlns:c15="http://schemas.microsoft.com/office/drawing/2012/chart" uri="{CE6537A1-D6FC-4f65-9D91-7224C49458BB}">
                  <c15:layout>
                    <c:manualLayout>
                      <c:w val="9.5774141505905075E-2"/>
                      <c:h val="5.1093806039993452E-2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-5.6679122065868399E-2"/>
                  <c:y val="4.44186734980908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7342508864662354E-2"/>
                  <c:y val="3.82319700323902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3582463070112203E-2"/>
                  <c:y val="5.6641545022994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6.9461035561221685E-2"/>
                  <c:y val="6.67471980801203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7.9645503866383263E-2"/>
                  <c:y val="3.7171516823588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0C7-4AB2-81AA-876C5EB347F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8633785327505313E-2"/>
                  <c:y val="3.72670682508758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GRAFICO!$B$6:$B$17</c:f>
              <c:strCache>
                <c:ptCount val="12"/>
                <c:pt idx="0">
                  <c:v>Outubro/2023</c:v>
                </c:pt>
                <c:pt idx="1">
                  <c:v>Novembro/2023</c:v>
                </c:pt>
                <c:pt idx="2">
                  <c:v>Dezembro/2023</c:v>
                </c:pt>
                <c:pt idx="3">
                  <c:v>Janeiro/2024</c:v>
                </c:pt>
                <c:pt idx="4">
                  <c:v>Fevereiro/2024</c:v>
                </c:pt>
                <c:pt idx="5">
                  <c:v>Março/2024</c:v>
                </c:pt>
                <c:pt idx="6">
                  <c:v>Abril/2024</c:v>
                </c:pt>
                <c:pt idx="7">
                  <c:v>Maio/2024</c:v>
                </c:pt>
                <c:pt idx="8">
                  <c:v>Junho/2024</c:v>
                </c:pt>
                <c:pt idx="9">
                  <c:v>Julho/2024</c:v>
                </c:pt>
                <c:pt idx="10">
                  <c:v>Agosto/2024</c:v>
                </c:pt>
                <c:pt idx="11">
                  <c:v>Setembro/2024</c:v>
                </c:pt>
              </c:strCache>
            </c:strRef>
          </c:cat>
          <c:val>
            <c:numRef>
              <c:f>GRAFICO!$C$6:$C$17</c:f>
              <c:numCache>
                <c:formatCode>"R$"\ #,##0.00</c:formatCode>
                <c:ptCount val="12"/>
                <c:pt idx="0">
                  <c:v>68.36</c:v>
                </c:pt>
                <c:pt idx="1">
                  <c:v>90.46</c:v>
                </c:pt>
                <c:pt idx="2">
                  <c:v>136.62</c:v>
                </c:pt>
                <c:pt idx="3">
                  <c:v>38.43</c:v>
                </c:pt>
                <c:pt idx="4">
                  <c:v>65.05</c:v>
                </c:pt>
                <c:pt idx="5">
                  <c:v>106.09</c:v>
                </c:pt>
                <c:pt idx="6">
                  <c:v>93.45</c:v>
                </c:pt>
                <c:pt idx="7">
                  <c:v>87.81</c:v>
                </c:pt>
                <c:pt idx="8">
                  <c:v>126.87</c:v>
                </c:pt>
                <c:pt idx="9">
                  <c:v>115.5</c:v>
                </c:pt>
                <c:pt idx="10">
                  <c:v>85.23</c:v>
                </c:pt>
                <c:pt idx="11">
                  <c:v>74.099999999999994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50EC-458A-A213-F79A7EE92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45544976"/>
        <c:axId val="-1945559120"/>
      </c:lineChart>
      <c:lineChart>
        <c:grouping val="stacked"/>
        <c:varyColors val="0"/>
        <c:ser>
          <c:idx val="1"/>
          <c:order val="1"/>
          <c:tx>
            <c:strRef>
              <c:f>GRAFICO!$D$5</c:f>
              <c:strCache>
                <c:ptCount val="1"/>
                <c:pt idx="0">
                  <c:v>Consumo Ativo (kWh)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3.7997696551537188E-2"/>
                  <c:y val="-9.34727294477876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303496988165023E-2"/>
                  <c:y val="-3.34828239272767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3158964701487382E-3"/>
                  <c:y val="1.07183560245526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6001989204948851E-2"/>
                  <c:y val="-8.9231300682419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522087487201437E-2"/>
                  <c:y val="-6.53641069342757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546998731814911E-2"/>
                  <c:y val="-5.26464895579053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6035287899763726E-2"/>
                  <c:y val="-4.33557327700826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1434941006415225E-2"/>
                  <c:y val="-4.4737047141650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0954492084259506E-2"/>
                  <c:y val="-4.4049207979248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3862543816321766E-2"/>
                  <c:y val="4.19344389716867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760741380432602E-2"/>
                  <c:y val="-5.5625824124865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9583974925918886E-2"/>
                  <c:y val="-4.6926618363916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ACF-41BF-A7FA-C7FE7AE9553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GRAFICO!$B$6:$B$17</c:f>
              <c:strCache>
                <c:ptCount val="12"/>
                <c:pt idx="0">
                  <c:v>Outubro/2023</c:v>
                </c:pt>
                <c:pt idx="1">
                  <c:v>Novembro/2023</c:v>
                </c:pt>
                <c:pt idx="2">
                  <c:v>Dezembro/2023</c:v>
                </c:pt>
                <c:pt idx="3">
                  <c:v>Janeiro/2024</c:v>
                </c:pt>
                <c:pt idx="4">
                  <c:v>Fevereiro/2024</c:v>
                </c:pt>
                <c:pt idx="5">
                  <c:v>Março/2024</c:v>
                </c:pt>
                <c:pt idx="6">
                  <c:v>Abril/2024</c:v>
                </c:pt>
                <c:pt idx="7">
                  <c:v>Maio/2024</c:v>
                </c:pt>
                <c:pt idx="8">
                  <c:v>Junho/2024</c:v>
                </c:pt>
                <c:pt idx="9">
                  <c:v>Julho/2024</c:v>
                </c:pt>
                <c:pt idx="10">
                  <c:v>Agosto/2024</c:v>
                </c:pt>
                <c:pt idx="11">
                  <c:v>Setembro/2024</c:v>
                </c:pt>
              </c:strCache>
            </c:strRef>
          </c:cat>
          <c:val>
            <c:numRef>
              <c:f>GRAFICO!$D$6:$D$17</c:f>
              <c:numCache>
                <c:formatCode>General</c:formatCode>
                <c:ptCount val="12"/>
                <c:pt idx="0">
                  <c:v>74</c:v>
                </c:pt>
                <c:pt idx="1">
                  <c:v>101</c:v>
                </c:pt>
                <c:pt idx="2">
                  <c:v>159</c:v>
                </c:pt>
                <c:pt idx="3">
                  <c:v>34</c:v>
                </c:pt>
                <c:pt idx="4">
                  <c:v>70</c:v>
                </c:pt>
                <c:pt idx="5">
                  <c:v>125</c:v>
                </c:pt>
                <c:pt idx="6">
                  <c:v>107</c:v>
                </c:pt>
                <c:pt idx="7">
                  <c:v>99</c:v>
                </c:pt>
                <c:pt idx="8">
                  <c:v>151</c:v>
                </c:pt>
                <c:pt idx="9">
                  <c:v>135</c:v>
                </c:pt>
                <c:pt idx="10">
                  <c:v>92</c:v>
                </c:pt>
                <c:pt idx="11">
                  <c:v>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50EC-458A-A213-F79A7EE92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45555856"/>
        <c:axId val="-1945556400"/>
      </c:lineChart>
      <c:catAx>
        <c:axId val="-1945544976"/>
        <c:scaling>
          <c:orientation val="minMax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1800000"/>
          <a:lstStyle/>
          <a:p>
            <a:pPr>
              <a:defRPr/>
            </a:pPr>
            <a:endParaRPr lang="pt-BR"/>
          </a:p>
        </c:txPr>
        <c:crossAx val="-1945559120"/>
        <c:crosses val="autoZero"/>
        <c:auto val="1"/>
        <c:lblAlgn val="ctr"/>
        <c:lblOffset val="200"/>
        <c:noMultiLvlLbl val="0"/>
      </c:catAx>
      <c:valAx>
        <c:axId val="-1945559120"/>
        <c:scaling>
          <c:orientation val="minMax"/>
        </c:scaling>
        <c:delete val="1"/>
        <c:axPos val="l"/>
        <c:numFmt formatCode="#,##0" sourceLinked="0"/>
        <c:majorTickMark val="out"/>
        <c:minorTickMark val="none"/>
        <c:tickLblPos val="nextTo"/>
        <c:crossAx val="-1945544976"/>
        <c:crosses val="autoZero"/>
        <c:crossBetween val="between"/>
      </c:valAx>
      <c:valAx>
        <c:axId val="-1945556400"/>
        <c:scaling>
          <c:orientation val="minMax"/>
          <c:max val="15000"/>
        </c:scaling>
        <c:delete val="1"/>
        <c:axPos val="r"/>
        <c:numFmt formatCode="General" sourceLinked="1"/>
        <c:majorTickMark val="out"/>
        <c:minorTickMark val="none"/>
        <c:tickLblPos val="none"/>
        <c:crossAx val="-1945555856"/>
        <c:crosses val="max"/>
        <c:crossBetween val="between"/>
      </c:valAx>
      <c:catAx>
        <c:axId val="-1945555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-194555640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818940015464528"/>
          <c:y val="0.66340993130108561"/>
          <c:w val="0.21569071642139023"/>
          <c:h val="0.1072362137171927"/>
        </c:manualLayout>
      </c:layout>
      <c:overlay val="0"/>
      <c:spPr>
        <a:solidFill>
          <a:sysClr val="window" lastClr="FFFFFF"/>
        </a:solidFill>
      </c:spPr>
    </c:legend>
    <c:plotVisOnly val="1"/>
    <c:dispBlanksAs val="zero"/>
    <c:showDLblsOverMax val="0"/>
  </c:chart>
  <c:spPr>
    <a:ln w="9525">
      <a:solidFill>
        <a:sysClr val="windowText" lastClr="000000"/>
      </a:solidFill>
    </a:ln>
  </c:spPr>
  <c:txPr>
    <a:bodyPr/>
    <a:lstStyle/>
    <a:p>
      <a:pPr>
        <a:defRPr sz="800" b="1"/>
      </a:pPr>
      <a:endParaRPr lang="pt-BR"/>
    </a:p>
  </c:txPr>
  <c:printSettings>
    <c:headerFooter/>
    <c:pageMargins b="0.78740157499999996" l="0.511811024" r="0.511811024" t="0.78740157499999996" header="0.31496062000000291" footer="0.3149606200000029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56204230190728E-2"/>
          <c:y val="5.0483575916646831E-2"/>
          <c:w val="0.92225329698868652"/>
          <c:h val="0.80328799809114759"/>
        </c:manualLayout>
      </c:layout>
      <c:lineChart>
        <c:grouping val="stacked"/>
        <c:varyColors val="0"/>
        <c:ser>
          <c:idx val="0"/>
          <c:order val="0"/>
          <c:tx>
            <c:strRef>
              <c:f>HISTORICO!$C$5</c:f>
              <c:strCache>
                <c:ptCount val="1"/>
                <c:pt idx="0">
                  <c:v>Total em dinheiro (R$)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0.12842069602311162"/>
                  <c:y val="-1.763408361833558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R$23,57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7A2-470C-B437-C23E96858EA3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0723607465733506E-3"/>
                  <c:y val="-4.154855643044616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R$423,39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9547061825605219E-2"/>
                  <c:y val="6.706609401097594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R$1566,25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0034795129775446"/>
                  <c:y val="3.2180863755666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8898913677456985E-2"/>
                  <c:y val="3.51243140062037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4586161891462812E-2"/>
                  <c:y val="2.12813502478856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0069555392009764E-2"/>
                  <c:y val="-4.8087837187890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5201707742231813E-2"/>
                  <c:y val="2.84224628171478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4.8832279925820808E-2"/>
                  <c:y val="-1.8966899970836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6.7940563375054455E-2"/>
                  <c:y val="2.47568533100027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2738855632822775E-2"/>
                  <c:y val="1.65904782735491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8832279925820808E-2"/>
                  <c:y val="-2.95769539224263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F7AB-49A4-AD36-3349197A74E8}"/>
                </c:ext>
                <c:ext xmlns:c15="http://schemas.microsoft.com/office/drawing/2012/chart" uri="{CE6537A1-D6FC-4f65-9D91-7224C49458BB}"/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HISTORICO!$B$7:$B$9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HISTORICO!$C$7:$C$9</c:f>
              <c:numCache>
                <c:formatCode>"R$"#,##0.00</c:formatCode>
                <c:ptCount val="3"/>
                <c:pt idx="0">
                  <c:v>23.57</c:v>
                </c:pt>
                <c:pt idx="1">
                  <c:v>423.38999999999993</c:v>
                </c:pt>
                <c:pt idx="2" formatCode="&quot;R$&quot;\ #,##0.00">
                  <c:v>1566.25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F7AB-49A4-AD36-3349197A74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97509680"/>
        <c:axId val="-1897521648"/>
      </c:lineChart>
      <c:lineChart>
        <c:grouping val="stacked"/>
        <c:varyColors val="0"/>
        <c:ser>
          <c:idx val="1"/>
          <c:order val="1"/>
          <c:tx>
            <c:strRef>
              <c:f>HISTORICO!$D$5</c:f>
              <c:strCache>
                <c:ptCount val="1"/>
                <c:pt idx="0">
                  <c:v>Total em consumo (kWh)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2.9930555555555592E-2"/>
                  <c:y val="-3.1938737069630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5994276757072062E-2"/>
                  <c:y val="-3.14760200429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6558216681248177E-2"/>
                  <c:y val="-4.56308756859937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900918635170607E-2"/>
                  <c:y val="-3.7612264376043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9738808690580345E-2"/>
                  <c:y val="-6.4779527559055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4925704218818208E-3"/>
                  <c:y val="2.15394429862935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2186848585995389E-2"/>
                  <c:y val="-1.91632035578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8216566898468148E-2"/>
                  <c:y val="3.00925925925925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7324850347702232E-2"/>
                  <c:y val="-2.5273038786818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1231426054704634E-2"/>
                  <c:y val="2.6746318168562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6985140843763711E-2"/>
                  <c:y val="1.3244203849518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0.10403398766805216"/>
                  <c:y val="1.0800342665500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F7AB-49A4-AD36-3349197A74E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HISTORICO!$B$7:$B$9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HISTORICO!$D$7:$D$9</c:f>
              <c:numCache>
                <c:formatCode>#,##0</c:formatCode>
                <c:ptCount val="3"/>
                <c:pt idx="0">
                  <c:v>30</c:v>
                </c:pt>
                <c:pt idx="1">
                  <c:v>471</c:v>
                </c:pt>
                <c:pt idx="2">
                  <c:v>1837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F7AB-49A4-AD36-3349197A74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97520560"/>
        <c:axId val="-1897509136"/>
      </c:lineChart>
      <c:catAx>
        <c:axId val="-1897509680"/>
        <c:scaling>
          <c:orientation val="minMax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1800000"/>
          <a:lstStyle/>
          <a:p>
            <a:pPr>
              <a:defRPr/>
            </a:pPr>
            <a:endParaRPr lang="pt-BR"/>
          </a:p>
        </c:txPr>
        <c:crossAx val="-1897521648"/>
        <c:crosses val="autoZero"/>
        <c:auto val="1"/>
        <c:lblAlgn val="ctr"/>
        <c:lblOffset val="100"/>
        <c:noMultiLvlLbl val="0"/>
      </c:catAx>
      <c:valAx>
        <c:axId val="-1897521648"/>
        <c:scaling>
          <c:orientation val="minMax"/>
        </c:scaling>
        <c:delete val="1"/>
        <c:axPos val="l"/>
        <c:numFmt formatCode="#,##0" sourceLinked="0"/>
        <c:majorTickMark val="out"/>
        <c:minorTickMark val="none"/>
        <c:tickLblPos val="none"/>
        <c:crossAx val="-1897509680"/>
        <c:crosses val="autoZero"/>
        <c:crossBetween val="between"/>
      </c:valAx>
      <c:valAx>
        <c:axId val="-1897509136"/>
        <c:scaling>
          <c:orientation val="minMax"/>
        </c:scaling>
        <c:delete val="1"/>
        <c:axPos val="r"/>
        <c:numFmt formatCode="#,##0" sourceLinked="0"/>
        <c:majorTickMark val="out"/>
        <c:minorTickMark val="none"/>
        <c:tickLblPos val="none"/>
        <c:crossAx val="-1897520560"/>
        <c:crosses val="max"/>
        <c:crossBetween val="between"/>
      </c:valAx>
      <c:catAx>
        <c:axId val="-18975205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-189750913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6.6603420476903499E-2"/>
          <c:y val="5.8389936106471578E-2"/>
          <c:w val="0.33704947569429494"/>
          <c:h val="0.11910973249555928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>
            <a:defRPr sz="1000"/>
          </a:pPr>
          <a:endParaRPr lang="pt-BR"/>
        </a:p>
      </c:txPr>
    </c:legend>
    <c:plotVisOnly val="1"/>
    <c:dispBlanksAs val="zero"/>
    <c:showDLblsOverMax val="0"/>
  </c:chart>
  <c:spPr>
    <a:ln>
      <a:solidFill>
        <a:sysClr val="windowText" lastClr="000000"/>
      </a:solidFill>
    </a:ln>
  </c:spPr>
  <c:txPr>
    <a:bodyPr/>
    <a:lstStyle/>
    <a:p>
      <a:pPr>
        <a:defRPr sz="1100" b="1">
          <a:latin typeface="+mn-lt"/>
        </a:defRPr>
      </a:pPr>
      <a:endParaRPr lang="pt-BR"/>
    </a:p>
  </c:txPr>
  <c:printSettings>
    <c:headerFooter/>
    <c:pageMargins b="0.78740157499999996" l="0.511811024" r="0.511811024" t="0.78740157499999996" header="0.31496062000000274" footer="0.3149606200000027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228601</xdr:colOff>
      <xdr:row>1</xdr:row>
      <xdr:rowOff>142874</xdr:rowOff>
    </xdr:from>
    <xdr:to>
      <xdr:col>13</xdr:col>
      <xdr:colOff>571501</xdr:colOff>
      <xdr:row>16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276226</xdr:colOff>
      <xdr:row>2</xdr:row>
      <xdr:rowOff>57150</xdr:rowOff>
    </xdr:from>
    <xdr:to>
      <xdr:col>10</xdr:col>
      <xdr:colOff>57150</xdr:colOff>
      <xdr:row>20</xdr:row>
      <xdr:rowOff>47625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/>
  </sheetViews>
  <sheetFormatPr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1" spans="1:4" x14ac:dyDescent="0.3">
      <c r="A1" s="15"/>
    </row>
    <row r="3" spans="1:4" ht="15" thickBot="1" x14ac:dyDescent="0.35"/>
    <row r="4" spans="1:4" ht="22.5" customHeight="1" thickBot="1" x14ac:dyDescent="0.35">
      <c r="B4" s="43" t="s">
        <v>19</v>
      </c>
      <c r="C4" s="44"/>
      <c r="D4" s="45"/>
    </row>
    <row r="5" spans="1:4" ht="18.600000000000001" thickTop="1" x14ac:dyDescent="0.35">
      <c r="B5" s="16" t="s">
        <v>2</v>
      </c>
      <c r="C5" s="17" t="s">
        <v>17</v>
      </c>
      <c r="D5" s="18" t="s">
        <v>3</v>
      </c>
    </row>
    <row r="6" spans="1:4" ht="15.6" x14ac:dyDescent="0.3">
      <c r="B6" s="9" t="s">
        <v>4</v>
      </c>
      <c r="C6" s="22"/>
      <c r="D6" s="23"/>
    </row>
    <row r="7" spans="1:4" ht="15.6" x14ac:dyDescent="0.3">
      <c r="B7" s="7" t="s">
        <v>5</v>
      </c>
      <c r="C7" s="3"/>
      <c r="D7" s="24"/>
    </row>
    <row r="8" spans="1:4" ht="15.6" x14ac:dyDescent="0.3">
      <c r="B8" s="9" t="s">
        <v>6</v>
      </c>
      <c r="C8" s="14"/>
      <c r="D8" s="10"/>
    </row>
    <row r="9" spans="1:4" ht="15.6" x14ac:dyDescent="0.3">
      <c r="B9" s="7" t="s">
        <v>7</v>
      </c>
      <c r="C9" s="19"/>
      <c r="D9" s="20"/>
    </row>
    <row r="10" spans="1:4" ht="15.6" x14ac:dyDescent="0.3">
      <c r="B10" s="9" t="s">
        <v>8</v>
      </c>
      <c r="C10" s="14"/>
      <c r="D10" s="10"/>
    </row>
    <row r="11" spans="1:4" ht="15.6" x14ac:dyDescent="0.3">
      <c r="B11" s="7" t="s">
        <v>9</v>
      </c>
      <c r="C11" s="19"/>
      <c r="D11" s="20"/>
    </row>
    <row r="12" spans="1:4" ht="15.6" x14ac:dyDescent="0.3">
      <c r="B12" s="9" t="s">
        <v>10</v>
      </c>
      <c r="C12" s="14"/>
      <c r="D12" s="10"/>
    </row>
    <row r="13" spans="1:4" ht="15.6" x14ac:dyDescent="0.3">
      <c r="B13" s="7" t="s">
        <v>11</v>
      </c>
      <c r="C13" s="19"/>
      <c r="D13" s="20"/>
    </row>
    <row r="14" spans="1:4" ht="15.6" x14ac:dyDescent="0.3">
      <c r="B14" s="9" t="s">
        <v>12</v>
      </c>
      <c r="C14" s="14"/>
      <c r="D14" s="10"/>
    </row>
    <row r="15" spans="1:4" ht="15.6" x14ac:dyDescent="0.3">
      <c r="B15" s="7" t="s">
        <v>13</v>
      </c>
      <c r="C15" s="21"/>
      <c r="D15" s="8"/>
    </row>
    <row r="16" spans="1:4" ht="15.6" x14ac:dyDescent="0.3">
      <c r="B16" s="9" t="s">
        <v>14</v>
      </c>
      <c r="C16" s="14"/>
      <c r="D16" s="10"/>
    </row>
    <row r="17" spans="2:4" ht="15.6" x14ac:dyDescent="0.3">
      <c r="B17" s="7" t="s">
        <v>15</v>
      </c>
      <c r="C17" s="21">
        <v>23.57</v>
      </c>
      <c r="D17" s="8">
        <v>30</v>
      </c>
    </row>
    <row r="18" spans="2:4" ht="16.2" thickBot="1" x14ac:dyDescent="0.35">
      <c r="B18" s="25" t="s">
        <v>16</v>
      </c>
      <c r="C18" s="26">
        <f>SUM(C6:C17)</f>
        <v>23.57</v>
      </c>
      <c r="D18" s="27">
        <f>SUM(D6:D17)</f>
        <v>30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B11" sqref="B11:D17"/>
    </sheetView>
  </sheetViews>
  <sheetFormatPr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1" spans="1:4" x14ac:dyDescent="0.3">
      <c r="A1" s="15"/>
    </row>
    <row r="3" spans="1:4" ht="15" thickBot="1" x14ac:dyDescent="0.35"/>
    <row r="4" spans="1:4" ht="22.5" customHeight="1" thickBot="1" x14ac:dyDescent="0.35">
      <c r="B4" s="43" t="s">
        <v>19</v>
      </c>
      <c r="C4" s="44"/>
      <c r="D4" s="45"/>
    </row>
    <row r="5" spans="1:4" ht="18.600000000000001" thickTop="1" x14ac:dyDescent="0.35">
      <c r="B5" s="16" t="s">
        <v>2</v>
      </c>
      <c r="C5" s="17" t="s">
        <v>17</v>
      </c>
      <c r="D5" s="18" t="s">
        <v>3</v>
      </c>
    </row>
    <row r="6" spans="1:4" ht="15.6" x14ac:dyDescent="0.3">
      <c r="B6" s="9" t="s">
        <v>4</v>
      </c>
      <c r="C6" s="22">
        <v>26.62</v>
      </c>
      <c r="D6" s="23">
        <v>30</v>
      </c>
    </row>
    <row r="7" spans="1:4" ht="15.6" x14ac:dyDescent="0.3">
      <c r="B7" s="7" t="s">
        <v>5</v>
      </c>
      <c r="C7" s="3">
        <v>23.27</v>
      </c>
      <c r="D7" s="24">
        <v>30</v>
      </c>
    </row>
    <row r="8" spans="1:4" ht="15.6" x14ac:dyDescent="0.3">
      <c r="B8" s="9" t="s">
        <v>6</v>
      </c>
      <c r="C8" s="14">
        <v>41.75</v>
      </c>
      <c r="D8" s="10">
        <v>51</v>
      </c>
    </row>
    <row r="9" spans="1:4" ht="15.6" x14ac:dyDescent="0.3">
      <c r="B9" s="7" t="s">
        <v>7</v>
      </c>
      <c r="C9" s="19">
        <v>24.3</v>
      </c>
      <c r="D9" s="20">
        <v>30</v>
      </c>
    </row>
    <row r="10" spans="1:4" ht="15.6" x14ac:dyDescent="0.3">
      <c r="B10" s="9" t="s">
        <v>8</v>
      </c>
      <c r="C10" s="14">
        <v>23.58</v>
      </c>
      <c r="D10" s="10">
        <v>30</v>
      </c>
    </row>
    <row r="11" spans="1:4" ht="15.6" x14ac:dyDescent="0.3">
      <c r="B11" s="7" t="s">
        <v>9</v>
      </c>
      <c r="C11" s="19">
        <v>24.5</v>
      </c>
      <c r="D11" s="20">
        <v>30</v>
      </c>
    </row>
    <row r="12" spans="1:4" ht="15.6" x14ac:dyDescent="0.3">
      <c r="B12" s="9" t="s">
        <v>10</v>
      </c>
      <c r="C12" s="14">
        <v>30.3</v>
      </c>
      <c r="D12" s="10">
        <v>36</v>
      </c>
    </row>
    <row r="13" spans="1:4" ht="15.6" x14ac:dyDescent="0.3">
      <c r="B13" s="7" t="s">
        <v>11</v>
      </c>
      <c r="C13" s="19">
        <v>26.98</v>
      </c>
      <c r="D13" s="20">
        <v>30</v>
      </c>
    </row>
    <row r="14" spans="1:4" ht="15.6" x14ac:dyDescent="0.3">
      <c r="B14" s="9" t="s">
        <v>12</v>
      </c>
      <c r="C14" s="14">
        <v>43.5</v>
      </c>
      <c r="D14" s="10">
        <v>46</v>
      </c>
    </row>
    <row r="15" spans="1:4" ht="15.6" x14ac:dyDescent="0.3">
      <c r="B15" s="7" t="s">
        <v>13</v>
      </c>
      <c r="C15" s="21">
        <v>67.28</v>
      </c>
      <c r="D15" s="8">
        <v>71</v>
      </c>
    </row>
    <row r="16" spans="1:4" ht="15.6" x14ac:dyDescent="0.3">
      <c r="B16" s="9" t="s">
        <v>14</v>
      </c>
      <c r="C16" s="14">
        <v>55.23</v>
      </c>
      <c r="D16" s="10">
        <v>57</v>
      </c>
    </row>
    <row r="17" spans="2:4" ht="15.6" x14ac:dyDescent="0.3">
      <c r="B17" s="7" t="s">
        <v>15</v>
      </c>
      <c r="C17" s="21">
        <v>36.08</v>
      </c>
      <c r="D17" s="8">
        <v>30</v>
      </c>
    </row>
    <row r="18" spans="2:4" ht="16.2" thickBot="1" x14ac:dyDescent="0.35">
      <c r="B18" s="25" t="s">
        <v>16</v>
      </c>
      <c r="C18" s="26">
        <f>SUM(C6:C17)</f>
        <v>423.38999999999993</v>
      </c>
      <c r="D18" s="27">
        <f>SUM(D6:D17)</f>
        <v>471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opLeftCell="A4" workbookViewId="0">
      <selection activeCell="B15" sqref="B15:D17"/>
    </sheetView>
  </sheetViews>
  <sheetFormatPr defaultRowHeight="14.4" x14ac:dyDescent="0.3"/>
  <cols>
    <col min="1" max="1" width="39" customWidth="1"/>
    <col min="2" max="2" width="25.88671875" customWidth="1"/>
    <col min="3" max="3" width="25.109375" customWidth="1"/>
    <col min="4" max="4" width="26.6640625" customWidth="1"/>
  </cols>
  <sheetData>
    <row r="1" spans="1:4" x14ac:dyDescent="0.3">
      <c r="A1" s="15"/>
    </row>
    <row r="3" spans="1:4" ht="15" thickBot="1" x14ac:dyDescent="0.35"/>
    <row r="4" spans="1:4" ht="21.6" thickBot="1" x14ac:dyDescent="0.35">
      <c r="B4" s="43" t="s">
        <v>19</v>
      </c>
      <c r="C4" s="44"/>
      <c r="D4" s="45"/>
    </row>
    <row r="5" spans="1:4" ht="18.600000000000001" thickTop="1" x14ac:dyDescent="0.35">
      <c r="B5" s="16" t="s">
        <v>2</v>
      </c>
      <c r="C5" s="17" t="s">
        <v>17</v>
      </c>
      <c r="D5" s="18" t="s">
        <v>3</v>
      </c>
    </row>
    <row r="6" spans="1:4" ht="15.6" x14ac:dyDescent="0.3">
      <c r="B6" s="9" t="s">
        <v>4</v>
      </c>
      <c r="C6" s="22">
        <v>32.72</v>
      </c>
      <c r="D6" s="23">
        <v>30</v>
      </c>
    </row>
    <row r="7" spans="1:4" ht="15.6" x14ac:dyDescent="0.3">
      <c r="B7" s="7" t="s">
        <v>5</v>
      </c>
      <c r="C7" s="3">
        <v>31.14</v>
      </c>
      <c r="D7" s="24">
        <v>30</v>
      </c>
    </row>
    <row r="8" spans="1:4" ht="15.6" x14ac:dyDescent="0.3">
      <c r="B8" s="9" t="s">
        <v>6</v>
      </c>
      <c r="C8" s="14">
        <v>32.909999999999997</v>
      </c>
      <c r="D8" s="10">
        <v>30</v>
      </c>
    </row>
    <row r="9" spans="1:4" ht="15.6" x14ac:dyDescent="0.3">
      <c r="B9" s="7" t="s">
        <v>7</v>
      </c>
      <c r="C9" s="19">
        <v>88</v>
      </c>
      <c r="D9" s="20">
        <v>84</v>
      </c>
    </row>
    <row r="10" spans="1:4" ht="15.6" x14ac:dyDescent="0.3">
      <c r="B10" s="9" t="s">
        <v>8</v>
      </c>
      <c r="C10" s="14">
        <v>60.33</v>
      </c>
      <c r="D10" s="10">
        <v>54</v>
      </c>
    </row>
    <row r="11" spans="1:4" ht="15.6" x14ac:dyDescent="0.3">
      <c r="B11" s="7" t="s">
        <v>9</v>
      </c>
      <c r="C11" s="19">
        <v>47.65</v>
      </c>
      <c r="D11" s="20">
        <v>42</v>
      </c>
    </row>
    <row r="12" spans="1:4" ht="15.6" x14ac:dyDescent="0.3">
      <c r="B12" s="9" t="s">
        <v>10</v>
      </c>
      <c r="C12" s="14">
        <v>593.07000000000005</v>
      </c>
      <c r="D12" s="10">
        <v>724</v>
      </c>
    </row>
    <row r="13" spans="1:4" ht="15.6" x14ac:dyDescent="0.3">
      <c r="B13" s="7" t="s">
        <v>11</v>
      </c>
      <c r="C13" s="19">
        <v>332.1</v>
      </c>
      <c r="D13" s="20">
        <v>425</v>
      </c>
    </row>
    <row r="14" spans="1:4" ht="15.6" x14ac:dyDescent="0.3">
      <c r="B14" s="9" t="s">
        <v>12</v>
      </c>
      <c r="C14" s="14">
        <v>117.47</v>
      </c>
      <c r="D14" s="10">
        <v>141</v>
      </c>
    </row>
    <row r="15" spans="1:4" ht="15.6" x14ac:dyDescent="0.3">
      <c r="B15" s="7" t="s">
        <v>13</v>
      </c>
      <c r="C15" s="21">
        <v>74.05</v>
      </c>
      <c r="D15" s="8">
        <v>90</v>
      </c>
    </row>
    <row r="16" spans="1:4" ht="15.6" x14ac:dyDescent="0.3">
      <c r="B16" s="9" t="s">
        <v>14</v>
      </c>
      <c r="C16" s="14">
        <v>65.05</v>
      </c>
      <c r="D16" s="10">
        <v>76</v>
      </c>
    </row>
    <row r="17" spans="2:4" ht="15.6" x14ac:dyDescent="0.3">
      <c r="B17" s="7" t="s">
        <v>15</v>
      </c>
      <c r="C17" s="21">
        <v>91.76</v>
      </c>
      <c r="D17" s="8">
        <v>111</v>
      </c>
    </row>
    <row r="18" spans="2:4" ht="16.2" thickBot="1" x14ac:dyDescent="0.35">
      <c r="B18" s="25" t="s">
        <v>16</v>
      </c>
      <c r="C18" s="26">
        <f>SUM(C6:C17)</f>
        <v>1566.25</v>
      </c>
      <c r="D18" s="27">
        <f>SUM(D6:D17)</f>
        <v>1837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opLeftCell="B1" workbookViewId="0">
      <selection activeCell="C17" sqref="C17:D17"/>
    </sheetView>
  </sheetViews>
  <sheetFormatPr defaultRowHeight="14.4" x14ac:dyDescent="0.3"/>
  <cols>
    <col min="1" max="1" width="39" customWidth="1"/>
    <col min="2" max="2" width="25.88671875" customWidth="1"/>
    <col min="3" max="3" width="25.109375" customWidth="1"/>
    <col min="4" max="4" width="26.6640625" customWidth="1"/>
  </cols>
  <sheetData>
    <row r="1" spans="1:4" x14ac:dyDescent="0.3">
      <c r="A1" s="15"/>
    </row>
    <row r="3" spans="1:4" ht="15" thickBot="1" x14ac:dyDescent="0.35"/>
    <row r="4" spans="1:4" ht="21.6" thickBot="1" x14ac:dyDescent="0.35">
      <c r="B4" s="43" t="s">
        <v>19</v>
      </c>
      <c r="C4" s="44"/>
      <c r="D4" s="45"/>
    </row>
    <row r="5" spans="1:4" ht="18.600000000000001" thickTop="1" x14ac:dyDescent="0.35">
      <c r="B5" s="16" t="s">
        <v>2</v>
      </c>
      <c r="C5" s="17" t="s">
        <v>17</v>
      </c>
      <c r="D5" s="18" t="s">
        <v>3</v>
      </c>
    </row>
    <row r="6" spans="1:4" ht="15.6" x14ac:dyDescent="0.3">
      <c r="B6" s="9" t="s">
        <v>4</v>
      </c>
      <c r="C6" s="22">
        <v>35.61</v>
      </c>
      <c r="D6" s="23">
        <v>30</v>
      </c>
    </row>
    <row r="7" spans="1:4" ht="15.6" x14ac:dyDescent="0.3">
      <c r="B7" s="7" t="s">
        <v>5</v>
      </c>
      <c r="C7" s="3">
        <v>38.49</v>
      </c>
      <c r="D7" s="24">
        <v>34</v>
      </c>
    </row>
    <row r="8" spans="1:4" ht="15.6" x14ac:dyDescent="0.3">
      <c r="B8" s="9" t="s">
        <v>6</v>
      </c>
      <c r="C8" s="14">
        <v>74.680000000000007</v>
      </c>
      <c r="D8" s="10">
        <v>79</v>
      </c>
    </row>
    <row r="9" spans="1:4" ht="15.6" x14ac:dyDescent="0.3">
      <c r="B9" s="7" t="s">
        <v>7</v>
      </c>
      <c r="C9" s="19">
        <v>95.31</v>
      </c>
      <c r="D9" s="20">
        <v>108</v>
      </c>
    </row>
    <row r="10" spans="1:4" ht="15.6" x14ac:dyDescent="0.3">
      <c r="B10" s="9" t="s">
        <v>8</v>
      </c>
      <c r="C10" s="14">
        <v>106.77</v>
      </c>
      <c r="D10" s="10">
        <v>123</v>
      </c>
    </row>
    <row r="11" spans="1:4" ht="15.6" x14ac:dyDescent="0.3">
      <c r="B11" s="7" t="s">
        <v>9</v>
      </c>
      <c r="C11" s="19">
        <v>64.52</v>
      </c>
      <c r="D11" s="20">
        <v>69</v>
      </c>
    </row>
    <row r="12" spans="1:4" ht="15.6" x14ac:dyDescent="0.3">
      <c r="B12" s="9" t="s">
        <v>10</v>
      </c>
      <c r="C12" s="14">
        <v>111.55</v>
      </c>
      <c r="D12" s="10">
        <v>131</v>
      </c>
    </row>
    <row r="13" spans="1:4" ht="15.6" x14ac:dyDescent="0.3">
      <c r="B13" s="7" t="s">
        <v>11</v>
      </c>
      <c r="C13" s="19">
        <v>80.34</v>
      </c>
      <c r="D13" s="20">
        <v>90</v>
      </c>
    </row>
    <row r="14" spans="1:4" ht="15.6" x14ac:dyDescent="0.3">
      <c r="B14" s="9" t="s">
        <v>12</v>
      </c>
      <c r="C14" s="14">
        <v>122.2</v>
      </c>
      <c r="D14" s="10">
        <v>145</v>
      </c>
    </row>
    <row r="15" spans="1:4" ht="15.6" x14ac:dyDescent="0.3">
      <c r="B15" s="7" t="s">
        <v>13</v>
      </c>
      <c r="C15" s="19">
        <v>68.36</v>
      </c>
      <c r="D15" s="20">
        <v>74</v>
      </c>
    </row>
    <row r="16" spans="1:4" ht="15.6" x14ac:dyDescent="0.3">
      <c r="B16" s="9" t="s">
        <v>14</v>
      </c>
      <c r="C16" s="14">
        <v>90.46</v>
      </c>
      <c r="D16" s="10">
        <v>101</v>
      </c>
    </row>
    <row r="17" spans="2:4" ht="15.6" x14ac:dyDescent="0.3">
      <c r="B17" s="7" t="s">
        <v>15</v>
      </c>
      <c r="C17" s="21">
        <v>136.62</v>
      </c>
      <c r="D17" s="8">
        <v>159</v>
      </c>
    </row>
    <row r="18" spans="2:4" ht="16.2" thickBot="1" x14ac:dyDescent="0.35">
      <c r="B18" s="25" t="s">
        <v>16</v>
      </c>
      <c r="C18" s="26">
        <f>SUM(C6:C17)</f>
        <v>1024.9100000000001</v>
      </c>
      <c r="D18" s="27">
        <f>SUM(D6:D17)</f>
        <v>1143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opLeftCell="B1" workbookViewId="0">
      <selection activeCell="C6" sqref="C6:D10"/>
    </sheetView>
  </sheetViews>
  <sheetFormatPr defaultRowHeight="14.4" x14ac:dyDescent="0.3"/>
  <cols>
    <col min="1" max="1" width="39" customWidth="1"/>
    <col min="2" max="2" width="25.88671875" customWidth="1"/>
    <col min="3" max="3" width="25.109375" customWidth="1"/>
    <col min="4" max="4" width="26.6640625" customWidth="1"/>
  </cols>
  <sheetData>
    <row r="1" spans="1:4" x14ac:dyDescent="0.3">
      <c r="A1" s="15"/>
    </row>
    <row r="3" spans="1:4" ht="15" thickBot="1" x14ac:dyDescent="0.35"/>
    <row r="4" spans="1:4" ht="21.6" thickBot="1" x14ac:dyDescent="0.35">
      <c r="B4" s="43" t="s">
        <v>19</v>
      </c>
      <c r="C4" s="44"/>
      <c r="D4" s="45"/>
    </row>
    <row r="5" spans="1:4" ht="18.600000000000001" thickTop="1" x14ac:dyDescent="0.35">
      <c r="B5" s="16" t="s">
        <v>2</v>
      </c>
      <c r="C5" s="17" t="s">
        <v>17</v>
      </c>
      <c r="D5" s="18" t="s">
        <v>3</v>
      </c>
    </row>
    <row r="6" spans="1:4" ht="15.6" x14ac:dyDescent="0.3">
      <c r="B6" s="9" t="s">
        <v>4</v>
      </c>
      <c r="C6" s="22">
        <v>38.43</v>
      </c>
      <c r="D6" s="23">
        <v>34</v>
      </c>
    </row>
    <row r="7" spans="1:4" ht="15.6" x14ac:dyDescent="0.3">
      <c r="B7" s="7" t="s">
        <v>5</v>
      </c>
      <c r="C7" s="3">
        <v>65.05</v>
      </c>
      <c r="D7" s="24">
        <v>70</v>
      </c>
    </row>
    <row r="8" spans="1:4" ht="15.6" x14ac:dyDescent="0.3">
      <c r="B8" s="9" t="s">
        <v>6</v>
      </c>
      <c r="C8" s="14">
        <v>106.09</v>
      </c>
      <c r="D8" s="10">
        <v>125</v>
      </c>
    </row>
    <row r="9" spans="1:4" ht="15.6" x14ac:dyDescent="0.3">
      <c r="B9" s="7" t="s">
        <v>7</v>
      </c>
      <c r="C9" s="19">
        <v>93.45</v>
      </c>
      <c r="D9" s="20">
        <v>107</v>
      </c>
    </row>
    <row r="10" spans="1:4" ht="15.6" x14ac:dyDescent="0.3">
      <c r="B10" s="9" t="s">
        <v>8</v>
      </c>
      <c r="C10" s="14">
        <v>87.81</v>
      </c>
      <c r="D10" s="10">
        <v>99</v>
      </c>
    </row>
    <row r="11" spans="1:4" ht="15.6" x14ac:dyDescent="0.3">
      <c r="B11" s="7" t="s">
        <v>9</v>
      </c>
      <c r="C11" s="19"/>
      <c r="D11" s="20"/>
    </row>
    <row r="12" spans="1:4" ht="15.6" x14ac:dyDescent="0.3">
      <c r="B12" s="9" t="s">
        <v>10</v>
      </c>
      <c r="C12" s="14"/>
      <c r="D12" s="10"/>
    </row>
    <row r="13" spans="1:4" ht="15.6" x14ac:dyDescent="0.3">
      <c r="B13" s="7" t="s">
        <v>11</v>
      </c>
      <c r="C13" s="19"/>
      <c r="D13" s="20"/>
    </row>
    <row r="14" spans="1:4" ht="15.6" x14ac:dyDescent="0.3">
      <c r="B14" s="9" t="s">
        <v>12</v>
      </c>
      <c r="C14" s="14"/>
      <c r="D14" s="10"/>
    </row>
    <row r="15" spans="1:4" ht="15.6" x14ac:dyDescent="0.3">
      <c r="B15" s="7" t="s">
        <v>13</v>
      </c>
      <c r="C15" s="19"/>
      <c r="D15" s="20"/>
    </row>
    <row r="16" spans="1:4" ht="15.6" x14ac:dyDescent="0.3">
      <c r="B16" s="9" t="s">
        <v>14</v>
      </c>
      <c r="C16" s="14"/>
      <c r="D16" s="10"/>
    </row>
    <row r="17" spans="2:4" ht="15.6" x14ac:dyDescent="0.3">
      <c r="B17" s="7" t="s">
        <v>15</v>
      </c>
      <c r="C17" s="21"/>
      <c r="D17" s="8"/>
    </row>
    <row r="18" spans="2:4" ht="16.2" thickBot="1" x14ac:dyDescent="0.35">
      <c r="B18" s="25" t="s">
        <v>16</v>
      </c>
      <c r="C18" s="26">
        <f>SUM(C6:C17)</f>
        <v>390.83</v>
      </c>
      <c r="D18" s="27">
        <f>SUM(D6:D17)</f>
        <v>435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showGridLines="0" tabSelected="1" topLeftCell="B1" zoomScale="112" zoomScaleNormal="112" workbookViewId="0">
      <selection activeCell="P13" sqref="P13"/>
    </sheetView>
  </sheetViews>
  <sheetFormatPr defaultColWidth="9.109375"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1" spans="1:4" x14ac:dyDescent="0.3">
      <c r="A1" s="15"/>
    </row>
    <row r="3" spans="1:4" ht="15" thickBot="1" x14ac:dyDescent="0.35"/>
    <row r="4" spans="1:4" ht="22.5" customHeight="1" thickBot="1" x14ac:dyDescent="0.35">
      <c r="B4" s="43" t="s">
        <v>19</v>
      </c>
      <c r="C4" s="44"/>
      <c r="D4" s="45"/>
    </row>
    <row r="5" spans="1:4" ht="18.600000000000001" thickTop="1" x14ac:dyDescent="0.35">
      <c r="A5" s="1"/>
      <c r="B5" s="16" t="s">
        <v>2</v>
      </c>
      <c r="C5" s="38" t="s">
        <v>17</v>
      </c>
      <c r="D5" s="18" t="s">
        <v>3</v>
      </c>
    </row>
    <row r="6" spans="1:4" ht="15.6" x14ac:dyDescent="0.3">
      <c r="B6" s="34" t="s">
        <v>20</v>
      </c>
      <c r="C6" s="40">
        <v>68.36</v>
      </c>
      <c r="D6" s="24">
        <v>74</v>
      </c>
    </row>
    <row r="7" spans="1:4" ht="15.6" x14ac:dyDescent="0.3">
      <c r="B7" s="33" t="s">
        <v>21</v>
      </c>
      <c r="C7" s="39">
        <v>90.46</v>
      </c>
      <c r="D7" s="23">
        <v>101</v>
      </c>
    </row>
    <row r="8" spans="1:4" ht="15.6" x14ac:dyDescent="0.3">
      <c r="B8" s="34" t="s">
        <v>22</v>
      </c>
      <c r="C8" s="40">
        <v>136.62</v>
      </c>
      <c r="D8" s="24">
        <v>159</v>
      </c>
    </row>
    <row r="9" spans="1:4" ht="15.6" x14ac:dyDescent="0.3">
      <c r="B9" s="33" t="s">
        <v>23</v>
      </c>
      <c r="C9" s="39">
        <v>38.43</v>
      </c>
      <c r="D9" s="23">
        <v>34</v>
      </c>
    </row>
    <row r="10" spans="1:4" ht="15.6" x14ac:dyDescent="0.3">
      <c r="B10" s="34" t="s">
        <v>24</v>
      </c>
      <c r="C10" s="40">
        <v>65.05</v>
      </c>
      <c r="D10" s="24">
        <v>70</v>
      </c>
    </row>
    <row r="11" spans="1:4" ht="15.6" x14ac:dyDescent="0.3">
      <c r="B11" s="33" t="s">
        <v>25</v>
      </c>
      <c r="C11" s="39">
        <v>106.09</v>
      </c>
      <c r="D11" s="23">
        <v>125</v>
      </c>
    </row>
    <row r="12" spans="1:4" ht="15.6" x14ac:dyDescent="0.3">
      <c r="B12" s="34" t="s">
        <v>26</v>
      </c>
      <c r="C12" s="40">
        <v>93.45</v>
      </c>
      <c r="D12" s="24">
        <v>107</v>
      </c>
    </row>
    <row r="13" spans="1:4" ht="16.2" thickBot="1" x14ac:dyDescent="0.35">
      <c r="B13" s="37" t="s">
        <v>27</v>
      </c>
      <c r="C13" s="41">
        <v>87.81</v>
      </c>
      <c r="D13" s="42">
        <v>99</v>
      </c>
    </row>
    <row r="14" spans="1:4" ht="15.6" x14ac:dyDescent="0.3">
      <c r="B14" s="34" t="s">
        <v>28</v>
      </c>
      <c r="C14" s="40">
        <v>126.87</v>
      </c>
      <c r="D14" s="24">
        <v>151</v>
      </c>
    </row>
    <row r="15" spans="1:4" ht="15.6" x14ac:dyDescent="0.3">
      <c r="B15" s="33" t="s">
        <v>29</v>
      </c>
      <c r="C15" s="39">
        <v>115.5</v>
      </c>
      <c r="D15" s="23">
        <v>135</v>
      </c>
    </row>
    <row r="16" spans="1:4" ht="15.6" x14ac:dyDescent="0.3">
      <c r="B16" s="34" t="s">
        <v>30</v>
      </c>
      <c r="C16" s="40">
        <v>85.23</v>
      </c>
      <c r="D16" s="24">
        <v>92</v>
      </c>
    </row>
    <row r="17" spans="2:4" ht="16.2" thickBot="1" x14ac:dyDescent="0.35">
      <c r="B17" s="37" t="s">
        <v>31</v>
      </c>
      <c r="C17" s="41">
        <v>74.099999999999994</v>
      </c>
      <c r="D17" s="42">
        <v>74</v>
      </c>
    </row>
  </sheetData>
  <mergeCells count="1">
    <mergeCell ref="B4:D4"/>
  </mergeCells>
  <phoneticPr fontId="9" type="noConversion"/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6"/>
  <sheetViews>
    <sheetView topLeftCell="A4" workbookViewId="0">
      <selection activeCell="L16" sqref="L16"/>
    </sheetView>
  </sheetViews>
  <sheetFormatPr defaultColWidth="9.109375" defaultRowHeight="15.6" x14ac:dyDescent="0.3"/>
  <cols>
    <col min="1" max="1" width="8.33203125" style="2" customWidth="1"/>
    <col min="2" max="2" width="21.5546875" style="2" customWidth="1"/>
    <col min="3" max="3" width="21.88671875" style="3" customWidth="1"/>
    <col min="4" max="4" width="27.44140625" style="2" customWidth="1"/>
    <col min="5" max="6" width="22.6640625" style="2" customWidth="1"/>
    <col min="7" max="16384" width="9.109375" style="2"/>
  </cols>
  <sheetData>
    <row r="3" spans="1:6" ht="16.2" thickBot="1" x14ac:dyDescent="0.35"/>
    <row r="4" spans="1:6" ht="27.75" customHeight="1" thickBot="1" x14ac:dyDescent="0.35">
      <c r="B4" s="43" t="s">
        <v>19</v>
      </c>
      <c r="C4" s="44"/>
      <c r="D4" s="45"/>
      <c r="F4" s="4"/>
    </row>
    <row r="5" spans="1:6" ht="16.2" thickTop="1" x14ac:dyDescent="0.3">
      <c r="A5" s="3"/>
      <c r="B5" s="28" t="s">
        <v>0</v>
      </c>
      <c r="C5" s="30" t="s">
        <v>18</v>
      </c>
      <c r="D5" s="29" t="s">
        <v>1</v>
      </c>
    </row>
    <row r="6" spans="1:6" x14ac:dyDescent="0.3">
      <c r="A6" s="3"/>
      <c r="B6" s="7">
        <v>2019</v>
      </c>
      <c r="C6" s="31"/>
      <c r="D6" s="8"/>
    </row>
    <row r="7" spans="1:6" x14ac:dyDescent="0.3">
      <c r="A7" s="3"/>
      <c r="B7" s="9">
        <v>2020</v>
      </c>
      <c r="C7" s="32">
        <f>'2020'!C17</f>
        <v>23.57</v>
      </c>
      <c r="D7" s="10">
        <f>'2020'!D18</f>
        <v>30</v>
      </c>
    </row>
    <row r="8" spans="1:6" x14ac:dyDescent="0.3">
      <c r="A8" s="3"/>
      <c r="B8" s="7">
        <v>2021</v>
      </c>
      <c r="C8" s="35">
        <f>'2021'!C18</f>
        <v>423.38999999999993</v>
      </c>
      <c r="D8" s="8">
        <f>'2021'!D18</f>
        <v>471</v>
      </c>
    </row>
    <row r="9" spans="1:6" x14ac:dyDescent="0.3">
      <c r="A9" s="3"/>
      <c r="B9" s="9">
        <v>2022</v>
      </c>
      <c r="C9" s="36">
        <v>1566.25</v>
      </c>
      <c r="D9" s="10">
        <v>1837</v>
      </c>
    </row>
    <row r="10" spans="1:6" x14ac:dyDescent="0.3">
      <c r="A10" s="3"/>
      <c r="B10" s="7">
        <v>2023</v>
      </c>
      <c r="C10" s="5"/>
      <c r="D10" s="8"/>
    </row>
    <row r="11" spans="1:6" x14ac:dyDescent="0.3">
      <c r="A11" s="3"/>
      <c r="B11" s="9">
        <v>2024</v>
      </c>
      <c r="C11" s="6"/>
      <c r="D11" s="10"/>
    </row>
    <row r="12" spans="1:6" x14ac:dyDescent="0.3">
      <c r="B12" s="7">
        <v>2025</v>
      </c>
      <c r="C12" s="5"/>
      <c r="D12" s="8"/>
    </row>
    <row r="13" spans="1:6" x14ac:dyDescent="0.3">
      <c r="B13" s="9">
        <v>2026</v>
      </c>
      <c r="C13" s="6"/>
      <c r="D13" s="10"/>
    </row>
    <row r="14" spans="1:6" x14ac:dyDescent="0.3">
      <c r="B14" s="7">
        <v>2027</v>
      </c>
      <c r="C14" s="5"/>
      <c r="D14" s="8"/>
    </row>
    <row r="15" spans="1:6" x14ac:dyDescent="0.3">
      <c r="B15" s="9">
        <v>2028</v>
      </c>
      <c r="C15" s="6"/>
      <c r="D15" s="10"/>
    </row>
    <row r="16" spans="1:6" ht="16.2" thickBot="1" x14ac:dyDescent="0.35">
      <c r="B16" s="11">
        <v>2029</v>
      </c>
      <c r="C16" s="12"/>
      <c r="D16" s="13"/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2020</vt:lpstr>
      <vt:lpstr>2021</vt:lpstr>
      <vt:lpstr>2022</vt:lpstr>
      <vt:lpstr>2023</vt:lpstr>
      <vt:lpstr>2024</vt:lpstr>
      <vt:lpstr>GRAFICO</vt:lpstr>
      <vt:lpstr>HISTORICO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Juuh</dc:creator>
  <cp:lastModifiedBy>ISABEL</cp:lastModifiedBy>
  <dcterms:created xsi:type="dcterms:W3CDTF">2013-09-10T13:21:21Z</dcterms:created>
  <dcterms:modified xsi:type="dcterms:W3CDTF">2024-09-21T02:00:30Z</dcterms:modified>
</cp:coreProperties>
</file>