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f92881fa8ca0f0/Área de Trabalho/proben/baixa tensão/cim_mercosul1/"/>
    </mc:Choice>
  </mc:AlternateContent>
  <xr:revisionPtr revIDLastSave="0" documentId="8_{0F2DD3D3-DFC3-45A4-A189-C5529FC50F36}" xr6:coauthVersionLast="47" xr6:coauthVersionMax="47" xr10:uidLastSave="{00000000-0000-0000-0000-000000000000}"/>
  <bookViews>
    <workbookView xWindow="-108" yWindow="-108" windowWidth="23256" windowHeight="12456" firstSheet="12" activeTab="13" xr2:uid="{00000000-000D-0000-FFFF-FFFF00000000}"/>
  </bookViews>
  <sheets>
    <sheet name="HISTORICO" sheetId="1" r:id="rId1"/>
    <sheet name="2013" sheetId="3" r:id="rId2"/>
    <sheet name="2014" sheetId="4" r:id="rId3"/>
    <sheet name="2015" sheetId="5" r:id="rId4"/>
    <sheet name="2016" sheetId="7" r:id="rId5"/>
    <sheet name="2017" sheetId="8" r:id="rId6"/>
    <sheet name="2018" sheetId="6" r:id="rId7"/>
    <sheet name="2019" sheetId="10" r:id="rId8"/>
    <sheet name="2020" sheetId="11" r:id="rId9"/>
    <sheet name="2021" sheetId="12" r:id="rId10"/>
    <sheet name="2022" sheetId="13" r:id="rId11"/>
    <sheet name="2023" sheetId="14" r:id="rId12"/>
    <sheet name="2024" sheetId="15" r:id="rId13"/>
    <sheet name="Gráfico" sheetId="9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5" l="1"/>
  <c r="C18" i="15"/>
  <c r="D25" i="1"/>
  <c r="D24" i="1"/>
  <c r="D23" i="1"/>
  <c r="C25" i="1"/>
  <c r="C24" i="1"/>
  <c r="C23" i="1"/>
  <c r="D18" i="14"/>
  <c r="C18" i="14"/>
  <c r="D18" i="13"/>
  <c r="C18" i="13"/>
  <c r="D18" i="12"/>
  <c r="C18" i="12"/>
  <c r="D18" i="11"/>
  <c r="D22" i="1" s="1"/>
  <c r="C18" i="11"/>
  <c r="C22" i="1" s="1"/>
  <c r="C18" i="4"/>
  <c r="D18" i="3"/>
  <c r="C18" i="3"/>
  <c r="C18" i="10"/>
  <c r="C21" i="1" s="1"/>
  <c r="D15" i="1" l="1"/>
  <c r="D18" i="6"/>
  <c r="D20" i="1" s="1"/>
  <c r="C18" i="6"/>
  <c r="C20" i="1" s="1"/>
  <c r="C18" i="8"/>
  <c r="C19" i="1" s="1"/>
  <c r="D18" i="7"/>
  <c r="D18" i="1" s="1"/>
  <c r="C18" i="7"/>
  <c r="C18" i="1" s="1"/>
  <c r="D18" i="5"/>
  <c r="D17" i="1" s="1"/>
  <c r="C18" i="5"/>
  <c r="C17" i="1" s="1"/>
  <c r="D18" i="4"/>
  <c r="D16" i="1" s="1"/>
  <c r="C15" i="1"/>
  <c r="C16" i="1"/>
  <c r="D18" i="10" l="1"/>
  <c r="D21" i="1" s="1"/>
  <c r="D18" i="8" l="1"/>
  <c r="D19" i="1" s="1"/>
</calcChain>
</file>

<file path=xl/sharedStrings.xml><?xml version="1.0" encoding="utf-8"?>
<sst xmlns="http://schemas.openxmlformats.org/spreadsheetml/2006/main" count="212" uniqueCount="19">
  <si>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</si>
  <si>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</si>
  <si>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</si>
  <si>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</si>
  <si>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</si>
  <si>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</si>
  <si>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</si>
  <si>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</si>
  <si>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</si>
  <si>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</si>
  <si>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</si>
  <si>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</si>
  <si>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</si>
  <si>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</si>
  <si>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</si>
  <si>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</si>
  <si>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</si>
  <si>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</si>
  <si>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CENTRO DE INTEGRAÇÃO MERCOSUL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</si>
</sst>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Berlin Sans FB"/>
      <family val="2"/>
    </font>
    <font>
      <sz val="14"/>
      <color theme="1"/>
      <name val="Berlin Sans FB"/>
      <family val="2"/>
    </font>
    <font>
      <sz val="11"/>
      <color theme="1"/>
      <name val="Tw Cen MT"/>
      <family val="2"/>
    </font>
    <font>
      <b/>
      <sz val="11"/>
      <color rgb="FF666666"/>
      <name val="Tw Cen MT"/>
      <family val="2"/>
    </font>
    <font>
      <sz val="14"/>
      <color theme="1"/>
      <name val="Tw Cen MT"/>
      <family val="2"/>
    </font>
    <font>
      <sz val="10"/>
      <name val="Arial"/>
      <family val="2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0" fillId="3" borderId="0" xfId="0" applyNumberFormat="1" applyFill="1" applyAlignment="1">
      <alignment horizontal="center" vertical="center"/>
    </xf>
    <xf numFmtId="3" fontId="0" fillId="3" borderId="2" xfId="0" applyNumberForma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4" fontId="8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3" fontId="9" fillId="3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3" fontId="9" fillId="0" borderId="2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0" xfId="0" applyFont="1"/>
    <xf numFmtId="0" fontId="9" fillId="0" borderId="0" xfId="0" applyFont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4" fontId="9" fillId="3" borderId="0" xfId="0" applyNumberFormat="1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/>
    </xf>
    <xf numFmtId="17" fontId="9" fillId="3" borderId="1" xfId="0" applyNumberFormat="1" applyFont="1" applyFill="1" applyBorder="1" applyAlignment="1">
      <alignment horizontal="center"/>
    </xf>
    <xf numFmtId="3" fontId="9" fillId="3" borderId="11" xfId="0" applyNumberFormat="1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5" fontId="9" fillId="3" borderId="0" xfId="0" applyNumberFormat="1" applyFont="1" applyFill="1" applyAlignment="1">
      <alignment horizontal="center" vertical="center"/>
    </xf>
    <xf numFmtId="3" fontId="9" fillId="0" borderId="5" xfId="0" applyNumberFormat="1" applyFont="1" applyBorder="1" applyAlignment="1">
      <alignment horizontal="center" vertical="center"/>
    </xf>
    <xf numFmtId="165" fontId="9" fillId="0" borderId="4" xfId="0" applyNumberFormat="1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5" fontId="9" fillId="3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horizontal="center" vertical="center"/>
    </xf>
    <xf numFmtId="17" fontId="9" fillId="0" borderId="3" xfId="0" applyNumberFormat="1" applyFont="1" applyBorder="1" applyAlignment="1">
      <alignment horizontal="center"/>
    </xf>
  </cellXfs>
  <cellStyles count="2">
    <cellStyle name="Normal" xfId="0" builtinId="0"/>
    <cellStyle name="Vírgula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709047869439524E-2"/>
          <c:y val="4.07878831659804E-2"/>
          <c:w val="0.93661507301966185"/>
          <c:h val="0.82625029014230367"/>
        </c:manualLayout>
      </c:layout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6303402930947136E-2"/>
                  <c:y val="5.0945845072118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3C7-4B1B-AF9C-6D46C8B9524F}"/>
                </c:ext>
              </c:extLst>
            </c:dLbl>
            <c:dLbl>
              <c:idx val="1"/>
              <c:layout>
                <c:manualLayout>
                  <c:x val="-5.8209356631582158E-2"/>
                  <c:y val="4.30583447711236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3C7-4B1B-AF9C-6D46C8B9524F}"/>
                </c:ext>
              </c:extLst>
            </c:dLbl>
            <c:dLbl>
              <c:idx val="2"/>
              <c:layout>
                <c:manualLayout>
                  <c:x val="-6.7705869132105981E-2"/>
                  <c:y val="-3.58469984829879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3C7-4B1B-AF9C-6D46C8B9524F}"/>
                </c:ext>
              </c:extLst>
            </c:dLbl>
            <c:dLbl>
              <c:idx val="3"/>
              <c:layout>
                <c:manualLayout>
                  <c:x val="-7.168851353667878E-2"/>
                  <c:y val="4.43119266055045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3C7-4B1B-AF9C-6D46C8B9524F}"/>
                </c:ext>
              </c:extLst>
            </c:dLbl>
            <c:dLbl>
              <c:idx val="4"/>
              <c:layout>
                <c:manualLayout>
                  <c:x val="-6.978777870473013E-2"/>
                  <c:y val="-6.33381492451058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81-4A12-A220-0BD437BC67D6}"/>
                </c:ext>
              </c:extLst>
            </c:dLbl>
            <c:dLbl>
              <c:idx val="5"/>
              <c:layout>
                <c:manualLayout>
                  <c:x val="-7.0188831621011083E-2"/>
                  <c:y val="7.3742685833995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D3-4A0A-B9D1-BB9CE7E27EA6}"/>
                </c:ext>
              </c:extLst>
            </c:dLbl>
            <c:dLbl>
              <c:idx val="6"/>
              <c:layout>
                <c:manualLayout>
                  <c:x val="-8.0698795088930284E-2"/>
                  <c:y val="6.13836114522381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D3-4A0A-B9D1-BB9CE7E27EA6}"/>
                </c:ext>
              </c:extLst>
            </c:dLbl>
            <c:dLbl>
              <c:idx val="7"/>
              <c:layout>
                <c:manualLayout>
                  <c:x val="-6.1256718817259602E-2"/>
                  <c:y val="5.4829637121047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2D3-4A0A-B9D1-BB9CE7E27EA6}"/>
                </c:ext>
              </c:extLst>
            </c:dLbl>
            <c:dLbl>
              <c:idx val="8"/>
              <c:layout>
                <c:manualLayout>
                  <c:x val="-7.058714177418679E-2"/>
                  <c:y val="3.92044113751836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4B9-4080-87D6-4D96374DEEB3}"/>
                </c:ext>
              </c:extLst>
            </c:dLbl>
            <c:dLbl>
              <c:idx val="9"/>
              <c:layout>
                <c:manualLayout>
                  <c:x val="-5.7269503140844835E-2"/>
                  <c:y val="3.93392569048135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7F6-4798-B0BF-718FC3902658}"/>
                </c:ext>
              </c:extLst>
            </c:dLbl>
            <c:dLbl>
              <c:idx val="10"/>
              <c:layout>
                <c:manualLayout>
                  <c:x val="-9.9923431196646106E-3"/>
                  <c:y val="7.03363914373088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ACA-400C-A99E-484E12085705}"/>
                </c:ext>
              </c:extLst>
            </c:dLbl>
            <c:numFmt formatCode="&quot;R$&quot;\ #,##0.0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HISTORICO!$C$15:$C$25</c:f>
              <c:numCache>
                <c:formatCode>"R$"\ #,##0.00</c:formatCode>
                <c:ptCount val="11"/>
                <c:pt idx="0">
                  <c:v>4256.09</c:v>
                </c:pt>
                <c:pt idx="1">
                  <c:v>5335.75</c:v>
                </c:pt>
                <c:pt idx="2">
                  <c:v>5520</c:v>
                </c:pt>
                <c:pt idx="3">
                  <c:v>5834.58</c:v>
                </c:pt>
                <c:pt idx="4">
                  <c:v>4683.03</c:v>
                </c:pt>
                <c:pt idx="5">
                  <c:v>6376.82</c:v>
                </c:pt>
                <c:pt idx="6">
                  <c:v>4540.26</c:v>
                </c:pt>
                <c:pt idx="7">
                  <c:v>2586.8400000000006</c:v>
                </c:pt>
                <c:pt idx="8">
                  <c:v>3051.36</c:v>
                </c:pt>
                <c:pt idx="9">
                  <c:v>2498.7000000000003</c:v>
                </c:pt>
                <c:pt idx="10">
                  <c:v>2400.0499999999997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3C7-4B1B-AF9C-6D46C8B95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97504"/>
        <c:axId val="114634752"/>
      </c:lineChart>
      <c:lineChart>
        <c:grouping val="stacked"/>
        <c:varyColors val="0"/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HISTORICO!$B$15:$B$25</c:f>
              <c:numCache>
                <c:formatCode>General</c:formatCod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HISTORICO!$D$15:$D$25</c:f>
              <c:numCache>
                <c:formatCode>#,##0</c:formatCode>
                <c:ptCount val="11"/>
                <c:pt idx="0">
                  <c:v>10650</c:v>
                </c:pt>
                <c:pt idx="1">
                  <c:v>12740</c:v>
                </c:pt>
                <c:pt idx="2">
                  <c:v>8014</c:v>
                </c:pt>
                <c:pt idx="3">
                  <c:v>8132</c:v>
                </c:pt>
                <c:pt idx="4">
                  <c:v>7859</c:v>
                </c:pt>
                <c:pt idx="5">
                  <c:v>8207</c:v>
                </c:pt>
                <c:pt idx="6">
                  <c:v>5603</c:v>
                </c:pt>
                <c:pt idx="7">
                  <c:v>3430</c:v>
                </c:pt>
                <c:pt idx="8">
                  <c:v>3518</c:v>
                </c:pt>
                <c:pt idx="9">
                  <c:v>2796</c:v>
                </c:pt>
                <c:pt idx="10">
                  <c:v>2918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3C7-4B1B-AF9C-6D46C8B95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37440"/>
        <c:axId val="114635904"/>
      </c:lineChart>
      <c:catAx>
        <c:axId val="11499750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anose="020B0602020104020603" pitchFamily="34" charset="0"/>
              </a:defRPr>
            </a:pPr>
            <a:endParaRPr lang="pt-BR"/>
          </a:p>
        </c:txPr>
        <c:crossAx val="114634752"/>
        <c:crosses val="autoZero"/>
        <c:auto val="1"/>
        <c:lblAlgn val="ctr"/>
        <c:lblOffset val="100"/>
        <c:noMultiLvlLbl val="0"/>
      </c:catAx>
      <c:valAx>
        <c:axId val="114634752"/>
        <c:scaling>
          <c:orientation val="minMax"/>
          <c:max val="150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14997504"/>
        <c:crosses val="autoZero"/>
        <c:crossBetween val="between"/>
        <c:majorUnit val="2000"/>
      </c:valAx>
      <c:valAx>
        <c:axId val="11463590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14637440"/>
        <c:crosses val="max"/>
        <c:crossBetween val="between"/>
      </c:valAx>
      <c:catAx>
        <c:axId val="1146374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6359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65055872370090173"/>
          <c:y val="3.9393676707842704E-2"/>
          <c:w val="0.33963711057856899"/>
          <c:h val="0.1111020591248264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02" footer="0.314960620000002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921474327276018E-3"/>
          <c:y val="3.6924223661189449E-2"/>
          <c:w val="0.96773516213699162"/>
          <c:h val="0.8177759676592159"/>
        </c:manualLayout>
      </c:layout>
      <c:lineChart>
        <c:grouping val="stacked"/>
        <c:varyColors val="0"/>
        <c:ser>
          <c:idx val="0"/>
          <c:order val="0"/>
          <c:tx>
            <c:strRef>
              <c:f>Gráfico!$C$5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5.3550635046098416E-2"/>
                  <c:y val="8.1463350192090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87-47EE-B4FA-055EDCB41C98}"/>
                </c:ext>
              </c:extLst>
            </c:dLbl>
            <c:dLbl>
              <c:idx val="1"/>
              <c:layout>
                <c:manualLayout>
                  <c:x val="-5.0395120100429854E-2"/>
                  <c:y val="6.80886701200448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D87-47EE-B4FA-055EDCB41C98}"/>
                </c:ext>
              </c:extLst>
            </c:dLbl>
            <c:dLbl>
              <c:idx val="2"/>
              <c:layout>
                <c:manualLayout>
                  <c:x val="-4.328686286996191E-2"/>
                  <c:y val="6.67453217752925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D87-47EE-B4FA-055EDCB41C98}"/>
                </c:ext>
              </c:extLst>
            </c:dLbl>
            <c:dLbl>
              <c:idx val="3"/>
              <c:layout>
                <c:manualLayout>
                  <c:x val="-4.7288926130792552E-2"/>
                  <c:y val="6.9122965107849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D87-47EE-B4FA-055EDCB41C98}"/>
                </c:ext>
              </c:extLst>
            </c:dLbl>
            <c:dLbl>
              <c:idx val="4"/>
              <c:layout>
                <c:manualLayout>
                  <c:x val="-5.2017703147834229E-2"/>
                  <c:y val="8.56609445701661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D87-47EE-B4FA-055EDCB41C98}"/>
                </c:ext>
              </c:extLst>
            </c:dLbl>
            <c:dLbl>
              <c:idx val="5"/>
              <c:layout>
                <c:manualLayout>
                  <c:x val="-4.5819700493235506E-2"/>
                  <c:y val="9.26695551027904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0A0-47CA-94A4-CAF64C578BBB}"/>
                </c:ext>
              </c:extLst>
            </c:dLbl>
            <c:dLbl>
              <c:idx val="6"/>
              <c:layout>
                <c:manualLayout>
                  <c:x val="-4.8217290752548186E-2"/>
                  <c:y val="8.266009286100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D87-47EE-B4FA-055EDCB41C98}"/>
                </c:ext>
              </c:extLst>
            </c:dLbl>
            <c:dLbl>
              <c:idx val="7"/>
              <c:layout>
                <c:manualLayout>
                  <c:x val="-4.2175984948882146E-2"/>
                  <c:y val="7.65939473873578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A0-47CA-94A4-CAF64C578BBB}"/>
                </c:ext>
              </c:extLst>
            </c:dLbl>
            <c:dLbl>
              <c:idx val="8"/>
              <c:layout>
                <c:manualLayout>
                  <c:x val="-4.9430663826942972E-2"/>
                  <c:y val="7.03363553077161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0A0-47CA-94A4-CAF64C578BBB}"/>
                </c:ext>
              </c:extLst>
            </c:dLbl>
            <c:dLbl>
              <c:idx val="9"/>
              <c:layout>
                <c:manualLayout>
                  <c:x val="-4.9433252475692094E-2"/>
                  <c:y val="7.20998504069295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D87-47EE-B4FA-055EDCB41C98}"/>
                </c:ext>
              </c:extLst>
            </c:dLbl>
            <c:dLbl>
              <c:idx val="10"/>
              <c:layout>
                <c:manualLayout>
                  <c:x val="-5.0207222578955588E-2"/>
                  <c:y val="6.32495645551736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8E-4912-8246-09636B797F40}"/>
                </c:ext>
              </c:extLst>
            </c:dLbl>
            <c:dLbl>
              <c:idx val="11"/>
              <c:layout>
                <c:manualLayout>
                  <c:x val="-1.804865154653371E-2"/>
                  <c:y val="7.95880380724220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0A0-47CA-94A4-CAF64C578BBB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Gráfico!$C$6:$C$17</c:f>
              <c:numCache>
                <c:formatCode>"R$"\ #,##0.00</c:formatCode>
                <c:ptCount val="12"/>
                <c:pt idx="0">
                  <c:v>248.1</c:v>
                </c:pt>
                <c:pt idx="1">
                  <c:v>193.21</c:v>
                </c:pt>
                <c:pt idx="2">
                  <c:v>194.27</c:v>
                </c:pt>
                <c:pt idx="3">
                  <c:v>193.03</c:v>
                </c:pt>
                <c:pt idx="4">
                  <c:v>202.95</c:v>
                </c:pt>
                <c:pt idx="5">
                  <c:v>183.83</c:v>
                </c:pt>
                <c:pt idx="6">
                  <c:v>227.76</c:v>
                </c:pt>
                <c:pt idx="7">
                  <c:v>185.23</c:v>
                </c:pt>
                <c:pt idx="8">
                  <c:v>242.1</c:v>
                </c:pt>
                <c:pt idx="9">
                  <c:v>158.02000000000001</c:v>
                </c:pt>
                <c:pt idx="10">
                  <c:v>201.69</c:v>
                </c:pt>
                <c:pt idx="11">
                  <c:v>128.38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C8D-47B5-B793-E801E96F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02336"/>
        <c:axId val="145103872"/>
      </c:lineChart>
      <c:lineChart>
        <c:grouping val="stacked"/>
        <c:varyColors val="0"/>
        <c:ser>
          <c:idx val="1"/>
          <c:order val="1"/>
          <c:tx>
            <c:strRef>
              <c:f>Gráfico!$D$5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1"/>
              <c:layout>
                <c:manualLayout>
                  <c:x val="-2.7751058823285116E-2"/>
                  <c:y val="7.4651452894009972E-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DA2-4E28-8B93-936135D44062}"/>
                </c:ext>
              </c:extLst>
            </c:dLbl>
            <c:dLbl>
              <c:idx val="7"/>
              <c:layout>
                <c:manualLayout>
                  <c:x val="-3.1230776459847912E-2"/>
                  <c:y val="-7.543247434979727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A17-4893-A822-E84E81836D75}"/>
                </c:ext>
              </c:extLst>
            </c:dLbl>
            <c:dLbl>
              <c:idx val="8"/>
              <c:layout>
                <c:manualLayout>
                  <c:x val="-3.4100596760443312E-3"/>
                  <c:y val="-1.1363636363636442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38E-4912-8246-09636B797F40}"/>
                </c:ext>
              </c:extLst>
            </c:dLbl>
            <c:dLbl>
              <c:idx val="9"/>
              <c:layout>
                <c:manualLayout>
                  <c:x val="-3.1230809315178083E-2"/>
                  <c:y val="-1.5534521779550397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693270146324071E-2"/>
                      <c:h val="5.04386315504025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9A17-4893-A822-E84E81836D75}"/>
                </c:ext>
              </c:extLst>
            </c:dLbl>
            <c:dLbl>
              <c:idx val="10"/>
              <c:layout>
                <c:manualLayout>
                  <c:x val="-2.9505823567850292E-2"/>
                  <c:y val="-7.640878701050635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A17-4893-A822-E84E81836D7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Gráfico!$B$6:$B$17</c:f>
              <c:numCache>
                <c:formatCode>mmm\-yy</c:formatCode>
                <c:ptCount val="12"/>
                <c:pt idx="0">
                  <c:v>45108</c:v>
                </c:pt>
                <c:pt idx="1">
                  <c:v>45139</c:v>
                </c:pt>
                <c:pt idx="2">
                  <c:v>45170</c:v>
                </c:pt>
                <c:pt idx="3">
                  <c:v>45200</c:v>
                </c:pt>
                <c:pt idx="4">
                  <c:v>45231</c:v>
                </c:pt>
                <c:pt idx="5">
                  <c:v>45261</c:v>
                </c:pt>
                <c:pt idx="6">
                  <c:v>45292</c:v>
                </c:pt>
                <c:pt idx="7">
                  <c:v>45323</c:v>
                </c:pt>
                <c:pt idx="8">
                  <c:v>45352</c:v>
                </c:pt>
                <c:pt idx="9">
                  <c:v>45383</c:v>
                </c:pt>
                <c:pt idx="10">
                  <c:v>45413</c:v>
                </c:pt>
                <c:pt idx="11">
                  <c:v>45444</c:v>
                </c:pt>
              </c:numCache>
            </c:numRef>
          </c:cat>
          <c:val>
            <c:numRef>
              <c:f>Gráfico!$D$6:$D$17</c:f>
              <c:numCache>
                <c:formatCode>#,##0</c:formatCode>
                <c:ptCount val="12"/>
                <c:pt idx="0">
                  <c:v>311</c:v>
                </c:pt>
                <c:pt idx="1">
                  <c:v>239</c:v>
                </c:pt>
                <c:pt idx="2">
                  <c:v>240</c:v>
                </c:pt>
                <c:pt idx="3">
                  <c:v>238</c:v>
                </c:pt>
                <c:pt idx="4">
                  <c:v>246</c:v>
                </c:pt>
                <c:pt idx="5">
                  <c:v>219</c:v>
                </c:pt>
                <c:pt idx="6">
                  <c:v>279</c:v>
                </c:pt>
                <c:pt idx="7" formatCode="General">
                  <c:v>229</c:v>
                </c:pt>
                <c:pt idx="8">
                  <c:v>306</c:v>
                </c:pt>
                <c:pt idx="9" formatCode="General">
                  <c:v>192</c:v>
                </c:pt>
                <c:pt idx="10">
                  <c:v>248</c:v>
                </c:pt>
                <c:pt idx="11">
                  <c:v>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8C8D-47B5-B793-E801E96FBE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127680"/>
        <c:axId val="145126144"/>
      </c:lineChart>
      <c:dateAx>
        <c:axId val="145102336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mmm\-yy" sourceLinked="1"/>
        <c:majorTickMark val="out"/>
        <c:minorTickMark val="none"/>
        <c:tickLblPos val="nextTo"/>
        <c:txPr>
          <a:bodyPr rot="1800000"/>
          <a:lstStyle/>
          <a:p>
            <a:pPr>
              <a:defRPr sz="900" baseline="0">
                <a:latin typeface="Tw Cen MT" pitchFamily="34" charset="0"/>
              </a:defRPr>
            </a:pPr>
            <a:endParaRPr lang="pt-BR"/>
          </a:p>
        </c:txPr>
        <c:crossAx val="145103872"/>
        <c:crosses val="autoZero"/>
        <c:auto val="1"/>
        <c:lblOffset val="200"/>
        <c:baseTimeUnit val="months"/>
      </c:dateAx>
      <c:valAx>
        <c:axId val="145103872"/>
        <c:scaling>
          <c:orientation val="minMax"/>
          <c:max val="600"/>
          <c:min val="0"/>
        </c:scaling>
        <c:delete val="1"/>
        <c:axPos val="l"/>
        <c:numFmt formatCode="#,##0" sourceLinked="0"/>
        <c:majorTickMark val="out"/>
        <c:minorTickMark val="none"/>
        <c:tickLblPos val="nextTo"/>
        <c:crossAx val="145102336"/>
        <c:crosses val="autoZero"/>
        <c:crossBetween val="between"/>
        <c:majorUnit val="200"/>
      </c:valAx>
      <c:valAx>
        <c:axId val="145126144"/>
        <c:scaling>
          <c:orientation val="minMax"/>
        </c:scaling>
        <c:delete val="1"/>
        <c:axPos val="r"/>
        <c:numFmt formatCode="#,##0" sourceLinked="0"/>
        <c:majorTickMark val="out"/>
        <c:minorTickMark val="none"/>
        <c:tickLblPos val="nextTo"/>
        <c:crossAx val="145127680"/>
        <c:crosses val="max"/>
        <c:crossBetween val="between"/>
      </c:valAx>
      <c:dateAx>
        <c:axId val="14512768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45126144"/>
        <c:crosses val="autoZero"/>
        <c:auto val="1"/>
        <c:lblOffset val="100"/>
        <c:baseTimeUnit val="months"/>
      </c:dateAx>
    </c:plotArea>
    <c:legend>
      <c:legendPos val="r"/>
      <c:layout>
        <c:manualLayout>
          <c:xMode val="edge"/>
          <c:yMode val="edge"/>
          <c:x val="0.73688877631832805"/>
          <c:y val="3.6641476862372083E-2"/>
          <c:w val="0.24060337091719941"/>
          <c:h val="0.12678198244087421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 baseline="0">
              <a:latin typeface="Tw Cen MT" pitchFamily="34" charset="0"/>
            </a:defRPr>
          </a:pPr>
          <a:endParaRPr lang="pt-BR"/>
        </a:p>
      </c:txPr>
    </c:legend>
    <c:plotVisOnly val="1"/>
    <c:dispBlanksAs val="zero"/>
    <c:showDLblsOverMax val="0"/>
  </c:chart>
  <c:spPr>
    <a:ln w="12700">
      <a:solidFill>
        <a:schemeClr val="tx1"/>
      </a:solidFill>
    </a:ln>
  </c:spPr>
  <c:txPr>
    <a:bodyPr/>
    <a:lstStyle/>
    <a:p>
      <a:pPr>
        <a:defRPr b="1"/>
      </a:pPr>
      <a:endParaRPr lang="pt-BR"/>
    </a:p>
  </c:txPr>
  <c:printSettings>
    <c:headerFooter/>
    <c:pageMargins b="0.78740157499999996" l="0.511811024" r="0.511811024" t="0.78740157499999996" header="0.31496062000000236" footer="0.314960620000002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1</xdr:row>
      <xdr:rowOff>133350</xdr:rowOff>
    </xdr:from>
    <xdr:to>
      <xdr:col>11</xdr:col>
      <xdr:colOff>472440</xdr:colOff>
      <xdr:row>21</xdr:row>
      <xdr:rowOff>133350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295276</xdr:colOff>
      <xdr:row>2</xdr:row>
      <xdr:rowOff>9524</xdr:rowOff>
    </xdr:from>
    <xdr:to>
      <xdr:col>14</xdr:col>
      <xdr:colOff>95250</xdr:colOff>
      <xdr:row>20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opLeftCell="A2" workbookViewId="0">
      <selection activeCell="A2" sqref="A2"/>
    </sheetView>
  </sheetViews>
  <sheetFormatPr defaultColWidth="9.109375" defaultRowHeight="13.8" x14ac:dyDescent="0.25"/>
  <cols>
    <col min="1" max="1" width="23.33203125" style="3" customWidth="1"/>
    <col min="2" max="2" width="21.5546875" style="3" customWidth="1"/>
    <col min="3" max="3" width="21.88671875" style="3" customWidth="1"/>
    <col min="4" max="4" width="27.44140625" style="3" customWidth="1"/>
    <col min="5" max="6" width="22.6640625" style="3" customWidth="1"/>
    <col min="7" max="16384" width="9.109375" style="3"/>
  </cols>
  <sheetData>
    <row r="1" spans="1:6" s="19" customFormat="1" ht="15.6" x14ac:dyDescent="0.3">
      <c r="C1" s="20"/>
    </row>
    <row r="3" spans="1:6" ht="14.4" thickBot="1" x14ac:dyDescent="0.3">
      <c r="F3" s="4"/>
    </row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9.2" thickTop="1" thickBot="1" x14ac:dyDescent="0.4">
      <c r="A5" s="5"/>
      <c r="B5" s="21" t="s">
        <v>0</v>
      </c>
      <c r="C5" s="22" t="s">
        <v>17</v>
      </c>
      <c r="D5" s="23" t="s">
        <v>1</v>
      </c>
    </row>
    <row r="6" spans="1:6" ht="15.6" x14ac:dyDescent="0.3">
      <c r="B6" s="43">
        <v>2004</v>
      </c>
      <c r="C6" s="44">
        <v>0</v>
      </c>
      <c r="D6" s="42">
        <v>0</v>
      </c>
    </row>
    <row r="7" spans="1:6" ht="15.6" x14ac:dyDescent="0.3">
      <c r="B7" s="26">
        <v>2005</v>
      </c>
      <c r="C7" s="45">
        <v>0</v>
      </c>
      <c r="D7" s="27">
        <v>0</v>
      </c>
    </row>
    <row r="8" spans="1:6" ht="15.6" x14ac:dyDescent="0.3">
      <c r="B8" s="24">
        <v>2006</v>
      </c>
      <c r="C8" s="46">
        <v>0</v>
      </c>
      <c r="D8" s="25">
        <v>0</v>
      </c>
    </row>
    <row r="9" spans="1:6" ht="15.6" x14ac:dyDescent="0.3">
      <c r="B9" s="26">
        <v>2007</v>
      </c>
      <c r="C9" s="45">
        <v>0</v>
      </c>
      <c r="D9" s="27">
        <v>0</v>
      </c>
    </row>
    <row r="10" spans="1:6" ht="15.6" x14ac:dyDescent="0.3">
      <c r="B10" s="24">
        <v>2008</v>
      </c>
      <c r="C10" s="46">
        <v>0</v>
      </c>
      <c r="D10" s="25">
        <v>0</v>
      </c>
    </row>
    <row r="11" spans="1:6" ht="15.6" x14ac:dyDescent="0.3">
      <c r="B11" s="26">
        <v>2009</v>
      </c>
      <c r="C11" s="45">
        <v>0</v>
      </c>
      <c r="D11" s="27">
        <v>0</v>
      </c>
    </row>
    <row r="12" spans="1:6" ht="15.6" x14ac:dyDescent="0.3">
      <c r="B12" s="24">
        <v>2010</v>
      </c>
      <c r="C12" s="46">
        <v>0</v>
      </c>
      <c r="D12" s="25">
        <v>0</v>
      </c>
    </row>
    <row r="13" spans="1:6" ht="15.6" x14ac:dyDescent="0.3">
      <c r="B13" s="26">
        <v>2011</v>
      </c>
      <c r="C13" s="45">
        <v>0</v>
      </c>
      <c r="D13" s="27">
        <v>0</v>
      </c>
    </row>
    <row r="14" spans="1:6" ht="15.6" x14ac:dyDescent="0.3">
      <c r="B14" s="24">
        <v>2012</v>
      </c>
      <c r="C14" s="46">
        <v>0</v>
      </c>
      <c r="D14" s="25">
        <v>0</v>
      </c>
    </row>
    <row r="15" spans="1:6" ht="15.6" x14ac:dyDescent="0.3">
      <c r="B15" s="26">
        <v>2013</v>
      </c>
      <c r="C15" s="45">
        <f>'2013'!C$18</f>
        <v>4256.09</v>
      </c>
      <c r="D15" s="27">
        <f>'2013'!D$18</f>
        <v>10650</v>
      </c>
    </row>
    <row r="16" spans="1:6" ht="15.6" x14ac:dyDescent="0.3">
      <c r="B16" s="24">
        <v>2014</v>
      </c>
      <c r="C16" s="46">
        <f>'2014'!C$18</f>
        <v>5335.75</v>
      </c>
      <c r="D16" s="25">
        <f>'2014'!D$18</f>
        <v>12740</v>
      </c>
    </row>
    <row r="17" spans="2:4" ht="15.6" x14ac:dyDescent="0.3">
      <c r="B17" s="26">
        <v>2015</v>
      </c>
      <c r="C17" s="45">
        <f>'2015'!C$18</f>
        <v>5520</v>
      </c>
      <c r="D17" s="27">
        <f>'2015'!D$18</f>
        <v>8014</v>
      </c>
    </row>
    <row r="18" spans="2:4" ht="15.6" x14ac:dyDescent="0.3">
      <c r="B18" s="24">
        <v>2016</v>
      </c>
      <c r="C18" s="46">
        <f>'2016'!C$18</f>
        <v>5834.58</v>
      </c>
      <c r="D18" s="25">
        <f>'2016'!D$18</f>
        <v>8132</v>
      </c>
    </row>
    <row r="19" spans="2:4" ht="15.6" x14ac:dyDescent="0.3">
      <c r="B19" s="26">
        <v>2017</v>
      </c>
      <c r="C19" s="45">
        <f>'2017'!C$18</f>
        <v>4683.03</v>
      </c>
      <c r="D19" s="27">
        <f>'2017'!D$18</f>
        <v>7859</v>
      </c>
    </row>
    <row r="20" spans="2:4" ht="15.6" x14ac:dyDescent="0.3">
      <c r="B20" s="24">
        <v>2018</v>
      </c>
      <c r="C20" s="46">
        <f>'2018'!C$18</f>
        <v>6376.82</v>
      </c>
      <c r="D20" s="25">
        <f>'2018'!D$18</f>
        <v>8207</v>
      </c>
    </row>
    <row r="21" spans="2:4" ht="15.6" x14ac:dyDescent="0.25">
      <c r="B21" s="37">
        <v>2019</v>
      </c>
      <c r="C21" s="45">
        <f>'2019'!C18</f>
        <v>4540.26</v>
      </c>
      <c r="D21" s="27">
        <f>'2019'!D18</f>
        <v>5603</v>
      </c>
    </row>
    <row r="22" spans="2:4" ht="15.6" x14ac:dyDescent="0.25">
      <c r="B22" s="38">
        <v>2020</v>
      </c>
      <c r="C22" s="46">
        <f>'2020'!C18</f>
        <v>2586.8400000000006</v>
      </c>
      <c r="D22" s="25">
        <f>'2020'!D18</f>
        <v>3430</v>
      </c>
    </row>
    <row r="23" spans="2:4" ht="15.6" x14ac:dyDescent="0.25">
      <c r="B23" s="37">
        <v>2021</v>
      </c>
      <c r="C23" s="45">
        <f>'2021'!C$18</f>
        <v>3051.36</v>
      </c>
      <c r="D23" s="27">
        <f>'2021'!D$18</f>
        <v>3518</v>
      </c>
    </row>
    <row r="24" spans="2:4" ht="15.6" x14ac:dyDescent="0.25">
      <c r="B24" s="38">
        <v>2022</v>
      </c>
      <c r="C24" s="46">
        <f>'2022'!C$18</f>
        <v>2498.7000000000003</v>
      </c>
      <c r="D24" s="25">
        <f>'2022'!D$18</f>
        <v>2796</v>
      </c>
    </row>
    <row r="25" spans="2:4" ht="16.2" thickBot="1" x14ac:dyDescent="0.3">
      <c r="B25" s="39">
        <v>2023</v>
      </c>
      <c r="C25" s="48">
        <f>'2023'!C$18</f>
        <v>2400.0499999999997</v>
      </c>
      <c r="D25" s="47">
        <f>'2023'!D$18</f>
        <v>2918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429.31</v>
      </c>
      <c r="D6" s="25">
        <v>494</v>
      </c>
    </row>
    <row r="7" spans="1:6" ht="15.6" x14ac:dyDescent="0.3">
      <c r="B7" s="26" t="s">
        <v>5</v>
      </c>
      <c r="C7" s="33">
        <v>234.45</v>
      </c>
      <c r="D7" s="31">
        <v>287</v>
      </c>
    </row>
    <row r="8" spans="1:6" ht="15.6" x14ac:dyDescent="0.3">
      <c r="B8" s="24" t="s">
        <v>6</v>
      </c>
      <c r="C8" s="34">
        <v>226.88</v>
      </c>
      <c r="D8" s="25">
        <v>277</v>
      </c>
    </row>
    <row r="9" spans="1:6" ht="15.6" x14ac:dyDescent="0.3">
      <c r="B9" s="26" t="s">
        <v>7</v>
      </c>
      <c r="C9" s="33">
        <v>657.69</v>
      </c>
      <c r="D9" s="31">
        <v>816</v>
      </c>
    </row>
    <row r="10" spans="1:6" ht="15.6" x14ac:dyDescent="0.3">
      <c r="B10" s="24" t="s">
        <v>8</v>
      </c>
      <c r="C10" s="34">
        <v>189.35</v>
      </c>
      <c r="D10" s="25">
        <v>238</v>
      </c>
    </row>
    <row r="11" spans="1:6" ht="15.6" x14ac:dyDescent="0.3">
      <c r="B11" s="26" t="s">
        <v>9</v>
      </c>
      <c r="C11" s="33">
        <v>208.02</v>
      </c>
      <c r="D11" s="27">
        <v>252</v>
      </c>
    </row>
    <row r="12" spans="1:6" ht="15.6" x14ac:dyDescent="0.3">
      <c r="B12" s="24" t="s">
        <v>10</v>
      </c>
      <c r="C12" s="34">
        <v>181.09</v>
      </c>
      <c r="D12" s="25">
        <v>212</v>
      </c>
    </row>
    <row r="13" spans="1:6" ht="15.6" x14ac:dyDescent="0.3">
      <c r="B13" s="26" t="s">
        <v>11</v>
      </c>
      <c r="C13" s="33">
        <v>228.64</v>
      </c>
      <c r="D13" s="27">
        <v>254</v>
      </c>
    </row>
    <row r="14" spans="1:6" ht="15.6" x14ac:dyDescent="0.3">
      <c r="B14" s="24" t="s">
        <v>12</v>
      </c>
      <c r="C14" s="34">
        <v>164.74</v>
      </c>
      <c r="D14" s="25">
        <v>171</v>
      </c>
    </row>
    <row r="15" spans="1:6" ht="15.6" x14ac:dyDescent="0.3">
      <c r="B15" s="26" t="s">
        <v>13</v>
      </c>
      <c r="C15" s="33">
        <v>164.84</v>
      </c>
      <c r="D15" s="27">
        <v>164</v>
      </c>
    </row>
    <row r="16" spans="1:6" ht="15.6" x14ac:dyDescent="0.3">
      <c r="B16" s="24" t="s">
        <v>14</v>
      </c>
      <c r="C16" s="36">
        <v>172.1</v>
      </c>
      <c r="D16" s="25">
        <v>177</v>
      </c>
    </row>
    <row r="17" spans="2:4" ht="15.6" x14ac:dyDescent="0.3">
      <c r="B17" s="26" t="s">
        <v>15</v>
      </c>
      <c r="C17" s="33">
        <v>194.25</v>
      </c>
      <c r="D17" s="27">
        <v>176</v>
      </c>
    </row>
    <row r="18" spans="2:4" ht="16.2" thickBot="1" x14ac:dyDescent="0.35">
      <c r="B18" s="16" t="s">
        <v>16</v>
      </c>
      <c r="C18" s="17">
        <f>SUM(C6:C17)</f>
        <v>3051.36</v>
      </c>
      <c r="D18" s="18">
        <f>SUM(D6:D17)</f>
        <v>3518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224.29</v>
      </c>
      <c r="D6" s="25">
        <v>209</v>
      </c>
    </row>
    <row r="7" spans="1:6" ht="15.6" x14ac:dyDescent="0.3">
      <c r="B7" s="26" t="s">
        <v>5</v>
      </c>
      <c r="C7" s="33">
        <v>245.3</v>
      </c>
      <c r="D7" s="31">
        <v>232</v>
      </c>
    </row>
    <row r="8" spans="1:6" ht="15.6" x14ac:dyDescent="0.3">
      <c r="B8" s="24" t="s">
        <v>6</v>
      </c>
      <c r="C8" s="34">
        <v>251.81</v>
      </c>
      <c r="D8" s="25">
        <v>243</v>
      </c>
    </row>
    <row r="9" spans="1:6" ht="15.6" x14ac:dyDescent="0.3">
      <c r="B9" s="26" t="s">
        <v>7</v>
      </c>
      <c r="C9" s="33">
        <v>252.05</v>
      </c>
      <c r="D9" s="31">
        <v>236</v>
      </c>
    </row>
    <row r="10" spans="1:6" ht="15.6" x14ac:dyDescent="0.3">
      <c r="B10" s="24" t="s">
        <v>8</v>
      </c>
      <c r="C10" s="34">
        <v>197.2</v>
      </c>
      <c r="D10" s="25">
        <v>219</v>
      </c>
    </row>
    <row r="11" spans="1:6" ht="15.6" x14ac:dyDescent="0.3">
      <c r="B11" s="26" t="s">
        <v>9</v>
      </c>
      <c r="C11" s="33">
        <v>191.49</v>
      </c>
      <c r="D11" s="27">
        <v>212</v>
      </c>
    </row>
    <row r="12" spans="1:6" ht="15.6" x14ac:dyDescent="0.3">
      <c r="B12" s="24" t="s">
        <v>10</v>
      </c>
      <c r="C12" s="34">
        <v>250.89</v>
      </c>
      <c r="D12" s="25">
        <v>307</v>
      </c>
    </row>
    <row r="13" spans="1:6" ht="15.6" x14ac:dyDescent="0.3">
      <c r="B13" s="26" t="s">
        <v>11</v>
      </c>
      <c r="C13" s="33">
        <v>189.83</v>
      </c>
      <c r="D13" s="27">
        <v>236</v>
      </c>
    </row>
    <row r="14" spans="1:6" ht="15.6" x14ac:dyDescent="0.3">
      <c r="B14" s="24" t="s">
        <v>12</v>
      </c>
      <c r="C14" s="34">
        <v>190.68</v>
      </c>
      <c r="D14" s="25">
        <v>239</v>
      </c>
    </row>
    <row r="15" spans="1:6" ht="15.6" x14ac:dyDescent="0.3">
      <c r="B15" s="26" t="s">
        <v>13</v>
      </c>
      <c r="C15" s="33">
        <v>128.35</v>
      </c>
      <c r="D15" s="27">
        <v>169</v>
      </c>
    </row>
    <row r="16" spans="1:6" ht="15.6" x14ac:dyDescent="0.3">
      <c r="B16" s="24" t="s">
        <v>14</v>
      </c>
      <c r="C16" s="36">
        <v>136.09</v>
      </c>
      <c r="D16" s="25">
        <v>178</v>
      </c>
    </row>
    <row r="17" spans="2:4" ht="15.6" x14ac:dyDescent="0.3">
      <c r="B17" s="26" t="s">
        <v>15</v>
      </c>
      <c r="C17" s="33">
        <v>240.72</v>
      </c>
      <c r="D17" s="27">
        <v>316</v>
      </c>
    </row>
    <row r="18" spans="2:4" ht="16.2" thickBot="1" x14ac:dyDescent="0.35">
      <c r="B18" s="16" t="s">
        <v>16</v>
      </c>
      <c r="C18" s="17">
        <f>SUM(C6:C17)</f>
        <v>2498.7000000000003</v>
      </c>
      <c r="D18" s="18">
        <f>SUM(D6:D17)</f>
        <v>2796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133.61000000000001</v>
      </c>
      <c r="D6" s="25">
        <v>163</v>
      </c>
    </row>
    <row r="7" spans="1:6" ht="15.6" x14ac:dyDescent="0.3">
      <c r="B7" s="26" t="s">
        <v>5</v>
      </c>
      <c r="C7" s="33">
        <v>219.13</v>
      </c>
      <c r="D7" s="31">
        <v>251</v>
      </c>
    </row>
    <row r="8" spans="1:6" ht="15.6" x14ac:dyDescent="0.3">
      <c r="B8" s="24" t="s">
        <v>6</v>
      </c>
      <c r="C8" s="34">
        <v>250.27</v>
      </c>
      <c r="D8" s="25">
        <v>300</v>
      </c>
    </row>
    <row r="9" spans="1:6" ht="15.6" x14ac:dyDescent="0.3">
      <c r="B9" s="26" t="s">
        <v>7</v>
      </c>
      <c r="C9" s="33">
        <v>193.88</v>
      </c>
      <c r="D9" s="31">
        <v>236</v>
      </c>
    </row>
    <row r="10" spans="1:6" ht="15.6" x14ac:dyDescent="0.3">
      <c r="B10" s="24" t="s">
        <v>8</v>
      </c>
      <c r="C10" s="34">
        <v>232.96</v>
      </c>
      <c r="D10" s="25">
        <v>287</v>
      </c>
    </row>
    <row r="11" spans="1:6" ht="15.6" x14ac:dyDescent="0.3">
      <c r="B11" s="26" t="s">
        <v>9</v>
      </c>
      <c r="C11" s="33">
        <v>154.81</v>
      </c>
      <c r="D11" s="27">
        <v>188</v>
      </c>
    </row>
    <row r="12" spans="1:6" ht="15.6" x14ac:dyDescent="0.3">
      <c r="B12" s="24" t="s">
        <v>10</v>
      </c>
      <c r="C12" s="34">
        <v>248.1</v>
      </c>
      <c r="D12" s="25">
        <v>311</v>
      </c>
    </row>
    <row r="13" spans="1:6" ht="15.6" x14ac:dyDescent="0.3">
      <c r="B13" s="26" t="s">
        <v>11</v>
      </c>
      <c r="C13" s="33">
        <v>193.21</v>
      </c>
      <c r="D13" s="27">
        <v>239</v>
      </c>
    </row>
    <row r="14" spans="1:6" ht="15.6" x14ac:dyDescent="0.3">
      <c r="B14" s="24" t="s">
        <v>12</v>
      </c>
      <c r="C14" s="34">
        <v>194.27</v>
      </c>
      <c r="D14" s="25">
        <v>240</v>
      </c>
    </row>
    <row r="15" spans="1:6" ht="15.6" x14ac:dyDescent="0.3">
      <c r="B15" s="26" t="s">
        <v>13</v>
      </c>
      <c r="C15" s="33">
        <v>193.03</v>
      </c>
      <c r="D15" s="27">
        <v>238</v>
      </c>
    </row>
    <row r="16" spans="1:6" ht="15.6" x14ac:dyDescent="0.3">
      <c r="B16" s="24" t="s">
        <v>14</v>
      </c>
      <c r="C16" s="36">
        <v>202.95</v>
      </c>
      <c r="D16" s="25">
        <v>246</v>
      </c>
    </row>
    <row r="17" spans="2:4" ht="15.6" x14ac:dyDescent="0.3">
      <c r="B17" s="26" t="s">
        <v>15</v>
      </c>
      <c r="C17" s="33">
        <v>183.83</v>
      </c>
      <c r="D17" s="27">
        <v>219</v>
      </c>
    </row>
    <row r="18" spans="2:4" ht="16.2" thickBot="1" x14ac:dyDescent="0.35">
      <c r="B18" s="16" t="s">
        <v>16</v>
      </c>
      <c r="C18" s="17">
        <f>SUM(C6:C17)</f>
        <v>2400.0499999999997</v>
      </c>
      <c r="D18" s="18">
        <f>SUM(D6:D17)</f>
        <v>2918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8E802-D49B-46A1-BBB4-0052ACE8070A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227.76</v>
      </c>
      <c r="D6" s="25">
        <v>279</v>
      </c>
    </row>
    <row r="7" spans="1:6" ht="15.6" x14ac:dyDescent="0.3">
      <c r="B7" s="26" t="s">
        <v>5</v>
      </c>
      <c r="C7" s="33">
        <v>185.23</v>
      </c>
      <c r="D7" s="31">
        <v>229</v>
      </c>
    </row>
    <row r="8" spans="1:6" ht="15.6" x14ac:dyDescent="0.3">
      <c r="B8" s="24" t="s">
        <v>6</v>
      </c>
      <c r="C8" s="34">
        <v>242.1</v>
      </c>
      <c r="D8" s="25">
        <v>306</v>
      </c>
    </row>
    <row r="9" spans="1:6" ht="15.6" x14ac:dyDescent="0.3">
      <c r="B9" s="26" t="s">
        <v>7</v>
      </c>
      <c r="C9" s="33">
        <v>158.02000000000001</v>
      </c>
      <c r="D9" s="31">
        <v>192</v>
      </c>
    </row>
    <row r="10" spans="1:6" ht="15.6" x14ac:dyDescent="0.3">
      <c r="B10" s="24" t="s">
        <v>8</v>
      </c>
      <c r="C10" s="34">
        <v>201.69</v>
      </c>
      <c r="D10" s="25">
        <v>248</v>
      </c>
    </row>
    <row r="11" spans="1:6" ht="15.6" x14ac:dyDescent="0.3">
      <c r="B11" s="26" t="s">
        <v>9</v>
      </c>
      <c r="C11" s="33">
        <v>128.38</v>
      </c>
      <c r="D11" s="27">
        <v>153</v>
      </c>
    </row>
    <row r="12" spans="1:6" ht="15.6" x14ac:dyDescent="0.3">
      <c r="B12" s="24" t="s">
        <v>10</v>
      </c>
      <c r="C12" s="34"/>
      <c r="D12" s="25"/>
    </row>
    <row r="13" spans="1:6" ht="15.6" x14ac:dyDescent="0.3">
      <c r="B13" s="26" t="s">
        <v>11</v>
      </c>
      <c r="C13" s="33"/>
      <c r="D13" s="27"/>
    </row>
    <row r="14" spans="1:6" ht="15.6" x14ac:dyDescent="0.3">
      <c r="B14" s="24" t="s">
        <v>12</v>
      </c>
      <c r="C14" s="34"/>
      <c r="D14" s="25"/>
    </row>
    <row r="15" spans="1:6" ht="15.6" x14ac:dyDescent="0.3">
      <c r="B15" s="26" t="s">
        <v>13</v>
      </c>
      <c r="C15" s="33"/>
      <c r="D15" s="27"/>
    </row>
    <row r="16" spans="1:6" ht="15.6" x14ac:dyDescent="0.3">
      <c r="B16" s="24" t="s">
        <v>14</v>
      </c>
      <c r="C16" s="36"/>
      <c r="D16" s="25"/>
    </row>
    <row r="17" spans="2:4" ht="15.6" x14ac:dyDescent="0.3">
      <c r="B17" s="26" t="s">
        <v>15</v>
      </c>
      <c r="C17" s="33"/>
      <c r="D17" s="27"/>
    </row>
    <row r="18" spans="2:4" ht="16.2" thickBot="1" x14ac:dyDescent="0.35">
      <c r="B18" s="16" t="s">
        <v>16</v>
      </c>
      <c r="C18" s="17">
        <f>SUM(C6:C17)</f>
        <v>1143.1799999999998</v>
      </c>
      <c r="D18" s="18">
        <f>SUM(D6:D17)</f>
        <v>1407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7"/>
  <sheetViews>
    <sheetView tabSelected="1"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1" t="s">
        <v>2</v>
      </c>
      <c r="C5" s="52" t="s">
        <v>17</v>
      </c>
      <c r="D5" s="23" t="s">
        <v>3</v>
      </c>
    </row>
    <row r="6" spans="1:6" ht="15.6" x14ac:dyDescent="0.3">
      <c r="B6" s="41">
        <v>45108</v>
      </c>
      <c r="C6" s="53">
        <v>248.1</v>
      </c>
      <c r="D6" s="25">
        <v>311</v>
      </c>
    </row>
    <row r="7" spans="1:6" ht="15.6" x14ac:dyDescent="0.3">
      <c r="B7" s="40">
        <v>45139</v>
      </c>
      <c r="C7" s="54">
        <v>193.21</v>
      </c>
      <c r="D7" s="27">
        <v>239</v>
      </c>
    </row>
    <row r="8" spans="1:6" ht="15.6" x14ac:dyDescent="0.3">
      <c r="B8" s="41">
        <v>45170</v>
      </c>
      <c r="C8" s="53">
        <v>194.27</v>
      </c>
      <c r="D8" s="25">
        <v>240</v>
      </c>
    </row>
    <row r="9" spans="1:6" ht="15.6" x14ac:dyDescent="0.3">
      <c r="B9" s="40">
        <v>45200</v>
      </c>
      <c r="C9" s="54">
        <v>193.03</v>
      </c>
      <c r="D9" s="27">
        <v>238</v>
      </c>
    </row>
    <row r="10" spans="1:6" ht="15.6" x14ac:dyDescent="0.3">
      <c r="B10" s="41">
        <v>45231</v>
      </c>
      <c r="C10" s="53">
        <v>202.95</v>
      </c>
      <c r="D10" s="25">
        <v>246</v>
      </c>
    </row>
    <row r="11" spans="1:6" ht="15.6" x14ac:dyDescent="0.3">
      <c r="B11" s="40">
        <v>45261</v>
      </c>
      <c r="C11" s="54">
        <v>183.83</v>
      </c>
      <c r="D11" s="27">
        <v>219</v>
      </c>
    </row>
    <row r="12" spans="1:6" ht="15.6" x14ac:dyDescent="0.3">
      <c r="B12" s="41">
        <v>45292</v>
      </c>
      <c r="C12" s="53">
        <v>227.76</v>
      </c>
      <c r="D12" s="25">
        <v>279</v>
      </c>
    </row>
    <row r="13" spans="1:6" ht="15.6" x14ac:dyDescent="0.3">
      <c r="B13" s="40">
        <v>45323</v>
      </c>
      <c r="C13" s="54">
        <v>185.23</v>
      </c>
      <c r="D13" s="31">
        <v>229</v>
      </c>
    </row>
    <row r="14" spans="1:6" ht="15.6" x14ac:dyDescent="0.3">
      <c r="B14" s="41">
        <v>45352</v>
      </c>
      <c r="C14" s="53">
        <v>242.1</v>
      </c>
      <c r="D14" s="25">
        <v>306</v>
      </c>
    </row>
    <row r="15" spans="1:6" ht="15.6" x14ac:dyDescent="0.3">
      <c r="B15" s="40">
        <v>45383</v>
      </c>
      <c r="C15" s="54">
        <v>158.02000000000001</v>
      </c>
      <c r="D15" s="31">
        <v>192</v>
      </c>
    </row>
    <row r="16" spans="1:6" ht="15.6" x14ac:dyDescent="0.3">
      <c r="B16" s="41">
        <v>45413</v>
      </c>
      <c r="C16" s="53">
        <v>201.69</v>
      </c>
      <c r="D16" s="25">
        <v>248</v>
      </c>
    </row>
    <row r="17" spans="2:4" ht="16.2" thickBot="1" x14ac:dyDescent="0.35">
      <c r="B17" s="55">
        <v>45444</v>
      </c>
      <c r="C17" s="48">
        <v>128.38</v>
      </c>
      <c r="D17" s="47">
        <v>153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5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700.03</v>
      </c>
      <c r="D6" s="25">
        <v>1062</v>
      </c>
    </row>
    <row r="7" spans="1:6" ht="15.6" x14ac:dyDescent="0.3">
      <c r="B7" s="26" t="s">
        <v>5</v>
      </c>
      <c r="C7" s="33">
        <v>481.53</v>
      </c>
      <c r="D7" s="27">
        <v>1317</v>
      </c>
    </row>
    <row r="8" spans="1:6" ht="15.6" x14ac:dyDescent="0.3">
      <c r="B8" s="24" t="s">
        <v>6</v>
      </c>
      <c r="C8" s="34">
        <v>314.44</v>
      </c>
      <c r="D8" s="25">
        <v>862</v>
      </c>
    </row>
    <row r="9" spans="1:6" ht="15.6" x14ac:dyDescent="0.3">
      <c r="B9" s="26" t="s">
        <v>7</v>
      </c>
      <c r="C9" s="33">
        <v>224.45</v>
      </c>
      <c r="D9" s="27">
        <v>610</v>
      </c>
    </row>
    <row r="10" spans="1:6" ht="15.6" x14ac:dyDescent="0.3">
      <c r="B10" s="24" t="s">
        <v>8</v>
      </c>
      <c r="C10" s="34">
        <v>228.25</v>
      </c>
      <c r="D10" s="25">
        <v>647</v>
      </c>
    </row>
    <row r="11" spans="1:6" ht="15.6" x14ac:dyDescent="0.3">
      <c r="B11" s="26" t="s">
        <v>9</v>
      </c>
      <c r="C11" s="33">
        <v>270.87</v>
      </c>
      <c r="D11" s="27">
        <v>769</v>
      </c>
    </row>
    <row r="12" spans="1:6" ht="15.6" x14ac:dyDescent="0.3">
      <c r="B12" s="24" t="s">
        <v>10</v>
      </c>
      <c r="C12" s="34">
        <v>371.33</v>
      </c>
      <c r="D12" s="25">
        <v>1057</v>
      </c>
    </row>
    <row r="13" spans="1:6" ht="15.6" x14ac:dyDescent="0.3">
      <c r="B13" s="26" t="s">
        <v>11</v>
      </c>
      <c r="C13" s="33">
        <v>404.71</v>
      </c>
      <c r="D13" s="27">
        <v>1124</v>
      </c>
    </row>
    <row r="14" spans="1:6" ht="15.6" x14ac:dyDescent="0.3">
      <c r="B14" s="24" t="s">
        <v>12</v>
      </c>
      <c r="C14" s="34">
        <v>228.2</v>
      </c>
      <c r="D14" s="25">
        <v>635</v>
      </c>
    </row>
    <row r="15" spans="1:6" ht="15.6" x14ac:dyDescent="0.3">
      <c r="B15" s="26" t="s">
        <v>13</v>
      </c>
      <c r="C15" s="33">
        <v>207.03</v>
      </c>
      <c r="D15" s="27">
        <v>585</v>
      </c>
    </row>
    <row r="16" spans="1:6" ht="15.6" x14ac:dyDescent="0.3">
      <c r="B16" s="24" t="s">
        <v>14</v>
      </c>
      <c r="C16" s="34">
        <v>400.15</v>
      </c>
      <c r="D16" s="25">
        <v>991</v>
      </c>
    </row>
    <row r="17" spans="2:4" ht="15.6" x14ac:dyDescent="0.3">
      <c r="B17" s="26" t="s">
        <v>15</v>
      </c>
      <c r="C17" s="33">
        <v>425.1</v>
      </c>
      <c r="D17" s="27">
        <v>991</v>
      </c>
    </row>
    <row r="18" spans="2:4" ht="16.2" thickBot="1" x14ac:dyDescent="0.35">
      <c r="B18" s="16" t="s">
        <v>16</v>
      </c>
      <c r="C18" s="17">
        <f>SUM(C6:C17)</f>
        <v>4256.09</v>
      </c>
      <c r="D18" s="18">
        <f>SUM(D6:D17)</f>
        <v>10650</v>
      </c>
    </row>
    <row r="19" spans="2:4" x14ac:dyDescent="0.3">
      <c r="C19" s="6"/>
      <c r="D19" s="6"/>
    </row>
    <row r="44" spans="2:4" x14ac:dyDescent="0.3">
      <c r="B44" s="8"/>
      <c r="C44" s="9"/>
      <c r="D44" s="10"/>
    </row>
    <row r="45" spans="2:4" x14ac:dyDescent="0.3">
      <c r="B45" s="7"/>
      <c r="C45" s="11"/>
      <c r="D45" s="12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1" t="s">
        <v>2</v>
      </c>
      <c r="C5" s="22" t="s">
        <v>17</v>
      </c>
      <c r="D5" s="23" t="s">
        <v>3</v>
      </c>
    </row>
    <row r="6" spans="1:6" ht="15.6" x14ac:dyDescent="0.3">
      <c r="B6" s="24" t="s">
        <v>4</v>
      </c>
      <c r="C6" s="34">
        <v>559.79</v>
      </c>
      <c r="D6" s="25">
        <v>1165</v>
      </c>
    </row>
    <row r="7" spans="1:6" ht="15.6" x14ac:dyDescent="0.3">
      <c r="B7" s="26" t="s">
        <v>5</v>
      </c>
      <c r="C7" s="33">
        <v>839.47</v>
      </c>
      <c r="D7" s="27">
        <v>2003</v>
      </c>
    </row>
    <row r="8" spans="1:6" ht="15.6" x14ac:dyDescent="0.3">
      <c r="B8" s="24" t="s">
        <v>6</v>
      </c>
      <c r="C8" s="34">
        <v>296.85000000000002</v>
      </c>
      <c r="D8" s="25">
        <v>754</v>
      </c>
    </row>
    <row r="9" spans="1:6" ht="15.6" x14ac:dyDescent="0.3">
      <c r="B9" s="26" t="s">
        <v>7</v>
      </c>
      <c r="C9" s="33">
        <v>471.77</v>
      </c>
      <c r="D9" s="27">
        <v>1064</v>
      </c>
    </row>
    <row r="10" spans="1:6" ht="15.6" x14ac:dyDescent="0.3">
      <c r="B10" s="24" t="s">
        <v>8</v>
      </c>
      <c r="C10" s="34">
        <v>354.27</v>
      </c>
      <c r="D10" s="25">
        <v>862</v>
      </c>
    </row>
    <row r="11" spans="1:6" ht="15.6" x14ac:dyDescent="0.3">
      <c r="B11" s="26" t="s">
        <v>9</v>
      </c>
      <c r="C11" s="33">
        <v>384.58</v>
      </c>
      <c r="D11" s="27">
        <v>961</v>
      </c>
    </row>
    <row r="12" spans="1:6" ht="15.6" x14ac:dyDescent="0.3">
      <c r="B12" s="24" t="s">
        <v>10</v>
      </c>
      <c r="C12" s="34">
        <v>454.96</v>
      </c>
      <c r="D12" s="25">
        <v>1140</v>
      </c>
    </row>
    <row r="13" spans="1:6" ht="15.6" x14ac:dyDescent="0.3">
      <c r="B13" s="26" t="s">
        <v>11</v>
      </c>
      <c r="C13" s="33">
        <v>328.99</v>
      </c>
      <c r="D13" s="27">
        <v>826</v>
      </c>
    </row>
    <row r="14" spans="1:6" ht="15.6" x14ac:dyDescent="0.3">
      <c r="B14" s="24" t="s">
        <v>12</v>
      </c>
      <c r="C14" s="34">
        <v>298.61</v>
      </c>
      <c r="D14" s="25">
        <v>750</v>
      </c>
    </row>
    <row r="15" spans="1:6" ht="15.6" x14ac:dyDescent="0.3">
      <c r="B15" s="26" t="s">
        <v>13</v>
      </c>
      <c r="C15" s="33">
        <v>378.4</v>
      </c>
      <c r="D15" s="27">
        <v>933</v>
      </c>
    </row>
    <row r="16" spans="1:6" ht="15.6" x14ac:dyDescent="0.3">
      <c r="B16" s="24" t="s">
        <v>14</v>
      </c>
      <c r="C16" s="34">
        <v>440.03</v>
      </c>
      <c r="D16" s="25">
        <v>1105</v>
      </c>
    </row>
    <row r="17" spans="2:4" ht="15.6" x14ac:dyDescent="0.3">
      <c r="B17" s="26" t="s">
        <v>15</v>
      </c>
      <c r="C17" s="33">
        <v>528.03</v>
      </c>
      <c r="D17" s="27">
        <v>1177</v>
      </c>
    </row>
    <row r="18" spans="2:4" ht="16.2" thickBot="1" x14ac:dyDescent="0.35">
      <c r="B18" s="13" t="s">
        <v>16</v>
      </c>
      <c r="C18" s="14">
        <f>SUM(C6:C17)</f>
        <v>5335.75</v>
      </c>
      <c r="D18" s="15">
        <f>SUM(D6:D17)</f>
        <v>12740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1" t="s">
        <v>2</v>
      </c>
      <c r="C5" s="22" t="s">
        <v>17</v>
      </c>
      <c r="D5" s="23" t="s">
        <v>3</v>
      </c>
    </row>
    <row r="6" spans="1:6" ht="15.6" x14ac:dyDescent="0.3">
      <c r="B6" s="24" t="s">
        <v>4</v>
      </c>
      <c r="C6" s="34">
        <v>395.14</v>
      </c>
      <c r="D6" s="25">
        <v>752</v>
      </c>
    </row>
    <row r="7" spans="1:6" ht="15.6" x14ac:dyDescent="0.3">
      <c r="B7" s="26" t="s">
        <v>5</v>
      </c>
      <c r="C7" s="33">
        <v>356.46</v>
      </c>
      <c r="D7" s="27">
        <v>656</v>
      </c>
    </row>
    <row r="8" spans="1:6" ht="15.6" x14ac:dyDescent="0.3">
      <c r="B8" s="24" t="s">
        <v>6</v>
      </c>
      <c r="C8" s="34">
        <v>457.48</v>
      </c>
      <c r="D8" s="25">
        <v>729</v>
      </c>
    </row>
    <row r="9" spans="1:6" ht="15.6" x14ac:dyDescent="0.3">
      <c r="B9" s="26" t="s">
        <v>7</v>
      </c>
      <c r="C9" s="33">
        <v>541.52</v>
      </c>
      <c r="D9" s="27">
        <v>774</v>
      </c>
    </row>
    <row r="10" spans="1:6" ht="15.6" x14ac:dyDescent="0.3">
      <c r="B10" s="24" t="s">
        <v>8</v>
      </c>
      <c r="C10" s="34">
        <v>534.49</v>
      </c>
      <c r="D10" s="25">
        <v>737</v>
      </c>
    </row>
    <row r="11" spans="1:6" ht="15.6" x14ac:dyDescent="0.3">
      <c r="B11" s="26" t="s">
        <v>9</v>
      </c>
      <c r="C11" s="33">
        <v>525.41999999999996</v>
      </c>
      <c r="D11" s="27">
        <v>724</v>
      </c>
    </row>
    <row r="12" spans="1:6" ht="15.6" x14ac:dyDescent="0.3">
      <c r="B12" s="24" t="s">
        <v>10</v>
      </c>
      <c r="C12" s="34">
        <v>541.74</v>
      </c>
      <c r="D12" s="25">
        <v>759</v>
      </c>
    </row>
    <row r="13" spans="1:6" ht="15.6" x14ac:dyDescent="0.3">
      <c r="B13" s="26" t="s">
        <v>11</v>
      </c>
      <c r="C13" s="33">
        <v>291.26</v>
      </c>
      <c r="D13" s="27">
        <v>378</v>
      </c>
    </row>
    <row r="14" spans="1:6" ht="15.6" x14ac:dyDescent="0.3">
      <c r="B14" s="24" t="s">
        <v>12</v>
      </c>
      <c r="C14" s="34">
        <v>375.49</v>
      </c>
      <c r="D14" s="25">
        <v>506</v>
      </c>
    </row>
    <row r="15" spans="1:6" ht="15.6" x14ac:dyDescent="0.3">
      <c r="B15" s="26" t="s">
        <v>13</v>
      </c>
      <c r="C15" s="33">
        <v>413.19</v>
      </c>
      <c r="D15" s="27">
        <v>568</v>
      </c>
    </row>
    <row r="16" spans="1:6" ht="15.6" x14ac:dyDescent="0.3">
      <c r="B16" s="24" t="s">
        <v>14</v>
      </c>
      <c r="C16" s="34">
        <v>487.06</v>
      </c>
      <c r="D16" s="25">
        <v>633</v>
      </c>
    </row>
    <row r="17" spans="2:4" ht="15.6" x14ac:dyDescent="0.3">
      <c r="B17" s="26" t="s">
        <v>15</v>
      </c>
      <c r="C17" s="33">
        <v>600.75</v>
      </c>
      <c r="D17" s="27">
        <v>798</v>
      </c>
    </row>
    <row r="18" spans="2:4" ht="16.2" thickBot="1" x14ac:dyDescent="0.35">
      <c r="B18" s="13" t="s">
        <v>16</v>
      </c>
      <c r="C18" s="14">
        <f>SUM(C6:C17)</f>
        <v>5520</v>
      </c>
      <c r="D18" s="15">
        <f>SUM(D6:D17)</f>
        <v>8014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1" t="s">
        <v>2</v>
      </c>
      <c r="C5" s="22" t="s">
        <v>17</v>
      </c>
      <c r="D5" s="23" t="s">
        <v>3</v>
      </c>
    </row>
    <row r="6" spans="1:6" ht="15.6" x14ac:dyDescent="0.3">
      <c r="B6" s="24" t="s">
        <v>4</v>
      </c>
      <c r="C6" s="34">
        <v>573.53</v>
      </c>
      <c r="D6" s="25">
        <v>734</v>
      </c>
    </row>
    <row r="7" spans="1:6" ht="15.6" x14ac:dyDescent="0.3">
      <c r="B7" s="26" t="s">
        <v>5</v>
      </c>
      <c r="C7" s="33">
        <v>542.14</v>
      </c>
      <c r="D7" s="27">
        <v>684</v>
      </c>
    </row>
    <row r="8" spans="1:6" ht="15.6" x14ac:dyDescent="0.3">
      <c r="B8" s="24" t="s">
        <v>6</v>
      </c>
      <c r="C8" s="34">
        <v>600.64</v>
      </c>
      <c r="D8" s="25">
        <v>778</v>
      </c>
    </row>
    <row r="9" spans="1:6" ht="15.6" x14ac:dyDescent="0.3">
      <c r="B9" s="26" t="s">
        <v>7</v>
      </c>
      <c r="C9" s="33">
        <v>671.29</v>
      </c>
      <c r="D9" s="27">
        <v>911</v>
      </c>
    </row>
    <row r="10" spans="1:6" ht="15.6" x14ac:dyDescent="0.3">
      <c r="B10" s="24" t="s">
        <v>8</v>
      </c>
      <c r="C10" s="34">
        <v>346.99</v>
      </c>
      <c r="D10" s="25">
        <v>539</v>
      </c>
    </row>
    <row r="11" spans="1:6" ht="15.6" x14ac:dyDescent="0.3">
      <c r="B11" s="26" t="s">
        <v>9</v>
      </c>
      <c r="C11" s="33">
        <v>681.25</v>
      </c>
      <c r="D11" s="27">
        <v>978</v>
      </c>
    </row>
    <row r="12" spans="1:6" ht="15.6" x14ac:dyDescent="0.3">
      <c r="B12" s="24" t="s">
        <v>10</v>
      </c>
      <c r="C12" s="34">
        <v>808.23</v>
      </c>
      <c r="D12" s="25">
        <v>1145</v>
      </c>
    </row>
    <row r="13" spans="1:6" ht="15.6" x14ac:dyDescent="0.3">
      <c r="B13" s="26" t="s">
        <v>11</v>
      </c>
      <c r="C13" s="33">
        <v>290.33</v>
      </c>
      <c r="D13" s="27">
        <v>420</v>
      </c>
    </row>
    <row r="14" spans="1:6" ht="15.6" x14ac:dyDescent="0.3">
      <c r="B14" s="24" t="s">
        <v>12</v>
      </c>
      <c r="C14" s="34">
        <v>490.97</v>
      </c>
      <c r="D14" s="25">
        <v>694</v>
      </c>
    </row>
    <row r="15" spans="1:6" ht="15.6" x14ac:dyDescent="0.3">
      <c r="B15" s="26" t="s">
        <v>13</v>
      </c>
      <c r="C15" s="33">
        <v>307.76</v>
      </c>
      <c r="D15" s="27">
        <v>447</v>
      </c>
    </row>
    <row r="16" spans="1:6" ht="15.6" x14ac:dyDescent="0.3">
      <c r="B16" s="24" t="s">
        <v>14</v>
      </c>
      <c r="C16" s="34">
        <v>297.67</v>
      </c>
      <c r="D16" s="25">
        <v>429</v>
      </c>
    </row>
    <row r="17" spans="2:4" ht="15.6" x14ac:dyDescent="0.3">
      <c r="B17" s="26" t="s">
        <v>15</v>
      </c>
      <c r="C17" s="33">
        <v>223.78</v>
      </c>
      <c r="D17" s="27">
        <v>373</v>
      </c>
    </row>
    <row r="18" spans="2:4" ht="16.2" thickBot="1" x14ac:dyDescent="0.35">
      <c r="B18" s="13" t="s">
        <v>16</v>
      </c>
      <c r="C18" s="14">
        <f>SUM(C6:C17)</f>
        <v>5834.58</v>
      </c>
      <c r="D18" s="15">
        <f>SUM(D6:D17)</f>
        <v>8132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F18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2:6" s="19" customFormat="1" ht="15.6" x14ac:dyDescent="0.3">
      <c r="C1" s="20"/>
    </row>
    <row r="3" spans="2:6" ht="15" thickBot="1" x14ac:dyDescent="0.35"/>
    <row r="4" spans="2:6" s="19" customFormat="1" ht="30" customHeight="1" thickBot="1" x14ac:dyDescent="0.35">
      <c r="B4" s="49" t="s">
        <v>18</v>
      </c>
      <c r="C4" s="50"/>
      <c r="D4" s="51"/>
      <c r="F4" s="32"/>
    </row>
    <row r="5" spans="2:6" ht="16.2" thickTop="1" x14ac:dyDescent="0.3">
      <c r="B5" s="21" t="s">
        <v>2</v>
      </c>
      <c r="C5" s="22" t="s">
        <v>17</v>
      </c>
      <c r="D5" s="23" t="s">
        <v>3</v>
      </c>
    </row>
    <row r="6" spans="2:6" ht="15.6" x14ac:dyDescent="0.3">
      <c r="B6" s="24" t="s">
        <v>4</v>
      </c>
      <c r="C6" s="34">
        <v>386.71</v>
      </c>
      <c r="D6" s="25">
        <v>678</v>
      </c>
    </row>
    <row r="7" spans="2:6" ht="15.6" x14ac:dyDescent="0.3">
      <c r="B7" s="26" t="s">
        <v>5</v>
      </c>
      <c r="C7" s="33">
        <v>135.88999999999999</v>
      </c>
      <c r="D7" s="27">
        <v>242</v>
      </c>
    </row>
    <row r="8" spans="2:6" ht="15.6" x14ac:dyDescent="0.3">
      <c r="B8" s="24" t="s">
        <v>6</v>
      </c>
      <c r="C8" s="34">
        <v>658.73</v>
      </c>
      <c r="D8" s="25">
        <v>1149</v>
      </c>
    </row>
    <row r="9" spans="2:6" ht="15.6" x14ac:dyDescent="0.3">
      <c r="B9" s="26" t="s">
        <v>7</v>
      </c>
      <c r="C9" s="33">
        <v>383.05</v>
      </c>
      <c r="D9" s="27">
        <v>667</v>
      </c>
    </row>
    <row r="10" spans="2:6" ht="15.6" x14ac:dyDescent="0.3">
      <c r="B10" s="24" t="s">
        <v>8</v>
      </c>
      <c r="C10" s="34">
        <v>396.4</v>
      </c>
      <c r="D10" s="25">
        <v>647</v>
      </c>
    </row>
    <row r="11" spans="2:6" ht="15.6" x14ac:dyDescent="0.3">
      <c r="B11" s="26" t="s">
        <v>9</v>
      </c>
      <c r="C11" s="33">
        <v>423.7</v>
      </c>
      <c r="D11" s="27">
        <v>656</v>
      </c>
    </row>
    <row r="12" spans="2:6" ht="15.6" x14ac:dyDescent="0.3">
      <c r="B12" s="24" t="s">
        <v>10</v>
      </c>
      <c r="C12" s="34">
        <v>59.58</v>
      </c>
      <c r="D12" s="25">
        <v>100</v>
      </c>
    </row>
    <row r="13" spans="2:6" ht="15.6" x14ac:dyDescent="0.3">
      <c r="B13" s="26" t="s">
        <v>11</v>
      </c>
      <c r="C13" s="33">
        <v>70.78</v>
      </c>
      <c r="D13" s="27">
        <v>100</v>
      </c>
    </row>
    <row r="14" spans="2:6" ht="15.6" x14ac:dyDescent="0.3">
      <c r="B14" s="24" t="s">
        <v>12</v>
      </c>
      <c r="C14" s="34">
        <v>59.7</v>
      </c>
      <c r="D14" s="25">
        <v>100</v>
      </c>
    </row>
    <row r="15" spans="2:6" ht="15.6" x14ac:dyDescent="0.3">
      <c r="B15" s="26" t="s">
        <v>13</v>
      </c>
      <c r="C15" s="33">
        <v>1344.08</v>
      </c>
      <c r="D15" s="27">
        <v>2279</v>
      </c>
    </row>
    <row r="16" spans="2:6" ht="15.6" x14ac:dyDescent="0.3">
      <c r="B16" s="24" t="s">
        <v>14</v>
      </c>
      <c r="C16" s="34">
        <v>380.61</v>
      </c>
      <c r="D16" s="25">
        <v>615</v>
      </c>
    </row>
    <row r="17" spans="2:4" ht="15.6" x14ac:dyDescent="0.3">
      <c r="B17" s="26" t="s">
        <v>15</v>
      </c>
      <c r="C17" s="33">
        <v>383.8</v>
      </c>
      <c r="D17" s="27">
        <v>626</v>
      </c>
    </row>
    <row r="18" spans="2:4" ht="16.2" thickBot="1" x14ac:dyDescent="0.35">
      <c r="B18" s="13" t="s">
        <v>16</v>
      </c>
      <c r="C18" s="14">
        <f>SUM(C6:C17)</f>
        <v>4683.03</v>
      </c>
      <c r="D18" s="15">
        <f>SUM(D6:D17)</f>
        <v>7859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355.34</v>
      </c>
      <c r="D6" s="25">
        <v>440</v>
      </c>
    </row>
    <row r="7" spans="1:6" ht="15.6" x14ac:dyDescent="0.3">
      <c r="B7" s="26" t="s">
        <v>5</v>
      </c>
      <c r="C7" s="33">
        <v>379.52</v>
      </c>
      <c r="D7" s="27">
        <v>514</v>
      </c>
    </row>
    <row r="8" spans="1:6" ht="15.6" x14ac:dyDescent="0.3">
      <c r="B8" s="24" t="s">
        <v>6</v>
      </c>
      <c r="C8" s="34">
        <v>537.63</v>
      </c>
      <c r="D8" s="25">
        <v>741</v>
      </c>
    </row>
    <row r="9" spans="1:6" ht="15.6" x14ac:dyDescent="0.3">
      <c r="B9" s="26" t="s">
        <v>7</v>
      </c>
      <c r="C9" s="33">
        <v>535.13</v>
      </c>
      <c r="D9" s="27">
        <v>701</v>
      </c>
    </row>
    <row r="10" spans="1:6" ht="15.6" x14ac:dyDescent="0.3">
      <c r="B10" s="24" t="s">
        <v>8</v>
      </c>
      <c r="C10" s="34">
        <v>430.33</v>
      </c>
      <c r="D10" s="25">
        <v>604</v>
      </c>
    </row>
    <row r="11" spans="1:6" ht="15.6" x14ac:dyDescent="0.3">
      <c r="B11" s="26" t="s">
        <v>9</v>
      </c>
      <c r="C11" s="33">
        <v>601.16</v>
      </c>
      <c r="D11" s="27">
        <v>733</v>
      </c>
    </row>
    <row r="12" spans="1:6" ht="15.6" x14ac:dyDescent="0.3">
      <c r="B12" s="24" t="s">
        <v>10</v>
      </c>
      <c r="C12" s="34">
        <v>794.83</v>
      </c>
      <c r="D12" s="25">
        <v>984</v>
      </c>
    </row>
    <row r="13" spans="1:6" ht="15.6" x14ac:dyDescent="0.3">
      <c r="B13" s="26" t="s">
        <v>11</v>
      </c>
      <c r="C13" s="33">
        <v>873.43</v>
      </c>
      <c r="D13" s="27">
        <v>1103</v>
      </c>
    </row>
    <row r="14" spans="1:6" ht="15.6" x14ac:dyDescent="0.3">
      <c r="B14" s="24" t="s">
        <v>12</v>
      </c>
      <c r="C14" s="34">
        <v>639.76</v>
      </c>
      <c r="D14" s="25">
        <v>791</v>
      </c>
    </row>
    <row r="15" spans="1:6" ht="15.6" x14ac:dyDescent="0.3">
      <c r="B15" s="26" t="s">
        <v>13</v>
      </c>
      <c r="C15" s="33">
        <v>330.67</v>
      </c>
      <c r="D15" s="27">
        <v>419</v>
      </c>
    </row>
    <row r="16" spans="1:6" ht="15.6" x14ac:dyDescent="0.3">
      <c r="B16" s="24" t="s">
        <v>14</v>
      </c>
      <c r="C16" s="34">
        <v>412.86</v>
      </c>
      <c r="D16" s="25">
        <v>544</v>
      </c>
    </row>
    <row r="17" spans="2:4" ht="15.6" x14ac:dyDescent="0.3">
      <c r="B17" s="26" t="s">
        <v>15</v>
      </c>
      <c r="C17" s="33">
        <v>486.16</v>
      </c>
      <c r="D17" s="27">
        <v>633</v>
      </c>
    </row>
    <row r="18" spans="2:4" ht="16.2" thickBot="1" x14ac:dyDescent="0.35">
      <c r="B18" s="13" t="s">
        <v>16</v>
      </c>
      <c r="C18" s="35">
        <f>SUM(C6:C17)</f>
        <v>6376.82</v>
      </c>
      <c r="D18" s="15">
        <f>SUM(D6:D17)</f>
        <v>8207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319.45999999999998</v>
      </c>
      <c r="D6" s="25">
        <v>402</v>
      </c>
    </row>
    <row r="7" spans="1:6" ht="15.6" x14ac:dyDescent="0.3">
      <c r="B7" s="26" t="s">
        <v>5</v>
      </c>
      <c r="C7" s="33">
        <v>220.79</v>
      </c>
      <c r="D7" s="31">
        <v>273</v>
      </c>
    </row>
    <row r="8" spans="1:6" ht="15.6" x14ac:dyDescent="0.3">
      <c r="B8" s="24" t="s">
        <v>6</v>
      </c>
      <c r="C8" s="34">
        <v>454.82</v>
      </c>
      <c r="D8" s="25">
        <v>534</v>
      </c>
    </row>
    <row r="9" spans="1:6" ht="15.6" x14ac:dyDescent="0.3">
      <c r="B9" s="26" t="s">
        <v>7</v>
      </c>
      <c r="C9" s="33">
        <v>456.98</v>
      </c>
      <c r="D9" s="31">
        <v>565</v>
      </c>
    </row>
    <row r="10" spans="1:6" ht="15.6" x14ac:dyDescent="0.3">
      <c r="B10" s="24" t="s">
        <v>8</v>
      </c>
      <c r="C10" s="34">
        <v>327.27</v>
      </c>
      <c r="D10" s="25">
        <v>413</v>
      </c>
    </row>
    <row r="11" spans="1:6" ht="15.6" x14ac:dyDescent="0.3">
      <c r="B11" s="26" t="s">
        <v>9</v>
      </c>
      <c r="C11" s="33">
        <v>341.84</v>
      </c>
      <c r="D11" s="27">
        <v>423</v>
      </c>
    </row>
    <row r="12" spans="1:6" ht="15.6" x14ac:dyDescent="0.3">
      <c r="B12" s="24" t="s">
        <v>10</v>
      </c>
      <c r="C12" s="34">
        <v>374.76</v>
      </c>
      <c r="D12" s="25">
        <v>474</v>
      </c>
    </row>
    <row r="13" spans="1:6" ht="15.6" x14ac:dyDescent="0.3">
      <c r="B13" s="26" t="s">
        <v>11</v>
      </c>
      <c r="C13" s="33">
        <v>583.58000000000004</v>
      </c>
      <c r="D13" s="27">
        <v>710</v>
      </c>
    </row>
    <row r="14" spans="1:6" ht="15.6" x14ac:dyDescent="0.3">
      <c r="B14" s="24" t="s">
        <v>12</v>
      </c>
      <c r="C14" s="34">
        <v>543.98</v>
      </c>
      <c r="D14" s="25">
        <v>657</v>
      </c>
    </row>
    <row r="15" spans="1:6" ht="15.6" x14ac:dyDescent="0.3">
      <c r="B15" s="26" t="s">
        <v>13</v>
      </c>
      <c r="C15" s="33">
        <v>316.86</v>
      </c>
      <c r="D15" s="27">
        <v>383</v>
      </c>
    </row>
    <row r="16" spans="1:6" ht="15.6" x14ac:dyDescent="0.3">
      <c r="B16" s="24" t="s">
        <v>14</v>
      </c>
      <c r="C16" s="36">
        <v>285</v>
      </c>
      <c r="D16" s="25">
        <v>354</v>
      </c>
    </row>
    <row r="17" spans="2:4" ht="15.6" x14ac:dyDescent="0.3">
      <c r="B17" s="26" t="s">
        <v>15</v>
      </c>
      <c r="C17" s="33">
        <v>314.92</v>
      </c>
      <c r="D17" s="27">
        <v>415</v>
      </c>
    </row>
    <row r="18" spans="2:4" ht="16.2" thickBot="1" x14ac:dyDescent="0.35">
      <c r="B18" s="13" t="s">
        <v>16</v>
      </c>
      <c r="C18" s="14">
        <f>SUM(C6:C17)</f>
        <v>4540.26</v>
      </c>
      <c r="D18" s="15">
        <f>SUM(D6:D17)</f>
        <v>5603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9"/>
  <sheetViews>
    <sheetView workbookViewId="0"/>
  </sheetViews>
  <sheetFormatPr defaultRowHeight="14.4" x14ac:dyDescent="0.3"/>
  <cols>
    <col min="1" max="1" width="23.33203125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9" customFormat="1" ht="15.6" x14ac:dyDescent="0.3">
      <c r="C1" s="20"/>
    </row>
    <row r="2" spans="1:6" x14ac:dyDescent="0.3">
      <c r="A2" s="1"/>
    </row>
    <row r="3" spans="1:6" ht="15" thickBot="1" x14ac:dyDescent="0.35"/>
    <row r="4" spans="1:6" s="19" customFormat="1" ht="30" customHeight="1" thickBot="1" x14ac:dyDescent="0.35">
      <c r="B4" s="49" t="s">
        <v>18</v>
      </c>
      <c r="C4" s="50"/>
      <c r="D4" s="51"/>
      <c r="F4" s="32"/>
    </row>
    <row r="5" spans="1:6" ht="18" thickTop="1" x14ac:dyDescent="0.3">
      <c r="A5" s="2"/>
      <c r="B5" s="28" t="s">
        <v>2</v>
      </c>
      <c r="C5" s="29" t="s">
        <v>17</v>
      </c>
      <c r="D5" s="30" t="s">
        <v>3</v>
      </c>
    </row>
    <row r="6" spans="1:6" ht="15.6" x14ac:dyDescent="0.3">
      <c r="B6" s="24" t="s">
        <v>4</v>
      </c>
      <c r="C6" s="34">
        <v>219.02</v>
      </c>
      <c r="D6" s="25">
        <v>283</v>
      </c>
    </row>
    <row r="7" spans="1:6" ht="15.6" x14ac:dyDescent="0.3">
      <c r="B7" s="26" t="s">
        <v>5</v>
      </c>
      <c r="C7" s="33">
        <v>308.72000000000003</v>
      </c>
      <c r="D7" s="31">
        <v>403</v>
      </c>
    </row>
    <row r="8" spans="1:6" ht="15.6" x14ac:dyDescent="0.3">
      <c r="B8" s="24" t="s">
        <v>6</v>
      </c>
      <c r="C8" s="34">
        <v>437.86</v>
      </c>
      <c r="D8" s="25">
        <v>590</v>
      </c>
    </row>
    <row r="9" spans="1:6" ht="15.6" x14ac:dyDescent="0.3">
      <c r="B9" s="26" t="s">
        <v>7</v>
      </c>
      <c r="C9" s="33">
        <v>365.29</v>
      </c>
      <c r="D9" s="31">
        <v>473</v>
      </c>
    </row>
    <row r="10" spans="1:6" ht="15.6" x14ac:dyDescent="0.3">
      <c r="B10" s="24" t="s">
        <v>8</v>
      </c>
      <c r="C10" s="34">
        <v>346.43</v>
      </c>
      <c r="D10" s="25">
        <v>465</v>
      </c>
    </row>
    <row r="11" spans="1:6" ht="15.6" x14ac:dyDescent="0.3">
      <c r="B11" s="26" t="s">
        <v>9</v>
      </c>
      <c r="C11" s="33">
        <v>71.97</v>
      </c>
      <c r="D11" s="27">
        <v>100</v>
      </c>
    </row>
    <row r="12" spans="1:6" ht="15.6" x14ac:dyDescent="0.3">
      <c r="B12" s="24" t="s">
        <v>10</v>
      </c>
      <c r="C12" s="34">
        <v>71.94</v>
      </c>
      <c r="D12" s="25">
        <v>100</v>
      </c>
    </row>
    <row r="13" spans="1:6" ht="15.6" x14ac:dyDescent="0.3">
      <c r="B13" s="26" t="s">
        <v>11</v>
      </c>
      <c r="C13" s="33">
        <v>158.6</v>
      </c>
      <c r="D13" s="27">
        <v>218</v>
      </c>
    </row>
    <row r="14" spans="1:6" ht="15.6" x14ac:dyDescent="0.3">
      <c r="B14" s="24" t="s">
        <v>12</v>
      </c>
      <c r="C14" s="34">
        <v>184.33</v>
      </c>
      <c r="D14" s="25">
        <v>254</v>
      </c>
    </row>
    <row r="15" spans="1:6" ht="15.6" x14ac:dyDescent="0.3">
      <c r="B15" s="26" t="s">
        <v>13</v>
      </c>
      <c r="C15" s="33">
        <v>131.86000000000001</v>
      </c>
      <c r="D15" s="27">
        <v>176</v>
      </c>
    </row>
    <row r="16" spans="1:6" ht="15.6" x14ac:dyDescent="0.3">
      <c r="B16" s="24" t="s">
        <v>14</v>
      </c>
      <c r="C16" s="36">
        <v>117.73</v>
      </c>
      <c r="D16" s="25">
        <v>158</v>
      </c>
    </row>
    <row r="17" spans="2:4" ht="15.6" x14ac:dyDescent="0.3">
      <c r="B17" s="26" t="s">
        <v>15</v>
      </c>
      <c r="C17" s="33">
        <v>173.09</v>
      </c>
      <c r="D17" s="27">
        <v>210</v>
      </c>
    </row>
    <row r="18" spans="2:4" ht="16.2" thickBot="1" x14ac:dyDescent="0.35">
      <c r="B18" s="16" t="s">
        <v>16</v>
      </c>
      <c r="C18" s="17">
        <f>SUM(C6:C17)</f>
        <v>2586.8400000000006</v>
      </c>
      <c r="D18" s="18">
        <f>SUM(D6:D17)</f>
        <v>3430</v>
      </c>
    </row>
    <row r="19" spans="2:4" x14ac:dyDescent="0.3">
      <c r="C19" s="6"/>
      <c r="D19" s="6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14</vt:i4>
      </vt:variant>
    </vt:vector>
  </HeadingPairs>
  <TitlesOfParts>
    <vt:vector size="14" baseType="lpstr">
      <vt:lpstr>HISTORICO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  <vt:lpstr>Gráfico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tifany cardoso</cp:lastModifiedBy>
  <dcterms:created xsi:type="dcterms:W3CDTF">2013-09-10T13:21:21Z</dcterms:created>
  <dcterms:modified xsi:type="dcterms:W3CDTF">2024-07-04T19:10:26Z</dcterms:modified>
</cp:coreProperties>
</file>