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1f92881fa8ca0f0/Área de Trabalho/proben/baixa tensão/Ceng_Alfândega/"/>
    </mc:Choice>
  </mc:AlternateContent>
  <xr:revisionPtr revIDLastSave="0" documentId="8_{CA102B0E-CBAE-45FC-8909-B7BEB49BCD88}" xr6:coauthVersionLast="47" xr6:coauthVersionMax="47" xr10:uidLastSave="{00000000-0000-0000-0000-000000000000}"/>
  <bookViews>
    <workbookView xWindow="-108" yWindow="-108" windowWidth="23256" windowHeight="12456" firstSheet="11" activeTab="14" xr2:uid="{00000000-000D-0000-FFFF-FFFF00000000}"/>
  </bookViews>
  <sheets>
    <sheet name="HISTORICO" sheetId="1" r:id="rId1"/>
    <sheet name="2012" sheetId="2" r:id="rId2"/>
    <sheet name="2013" sheetId="3" r:id="rId3"/>
    <sheet name="2014" sheetId="4" r:id="rId4"/>
    <sheet name="2015" sheetId="5" r:id="rId5"/>
    <sheet name="2016" sheetId="7" r:id="rId6"/>
    <sheet name="2017" sheetId="8" r:id="rId7"/>
    <sheet name="2018" sheetId="6" r:id="rId8"/>
    <sheet name="2019" sheetId="10" r:id="rId9"/>
    <sheet name="2020" sheetId="11" r:id="rId10"/>
    <sheet name="2021" sheetId="12" r:id="rId11"/>
    <sheet name="2022" sheetId="13" r:id="rId12"/>
    <sheet name="2023" sheetId="14" r:id="rId13"/>
    <sheet name="2024" sheetId="15" r:id="rId14"/>
    <sheet name="Gráfico" sheetId="9" r:id="rId1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5" l="1"/>
  <c r="C18" i="15"/>
  <c r="D25" i="1"/>
  <c r="D24" i="1"/>
  <c r="C25" i="1"/>
  <c r="C24" i="1"/>
  <c r="D23" i="1"/>
  <c r="C23" i="1"/>
  <c r="D18" i="14"/>
  <c r="C18" i="14"/>
  <c r="D18" i="13"/>
  <c r="C18" i="13"/>
  <c r="D18" i="12"/>
  <c r="C18" i="12"/>
  <c r="D18" i="11"/>
  <c r="D22" i="1" s="1"/>
  <c r="C18" i="11"/>
  <c r="C22" i="1" s="1"/>
  <c r="D18" i="2"/>
  <c r="D14" i="1" s="1"/>
  <c r="D18" i="10"/>
  <c r="D21" i="1" s="1"/>
  <c r="C18" i="10"/>
  <c r="C21" i="1" s="1"/>
  <c r="D18" i="6"/>
  <c r="C18" i="6"/>
  <c r="D18" i="8" l="1"/>
  <c r="C18" i="8"/>
  <c r="D18" i="5" l="1"/>
  <c r="C18" i="5"/>
</calcChain>
</file>

<file path=xl/sharedStrings.xml><?xml version="1.0" encoding="utf-8"?>
<sst xmlns="http://schemas.openxmlformats.org/spreadsheetml/2006/main" count="229" uniqueCount="20">
  <si>
    <t>Ano</t>
  </si>
  <si>
    <t>Total em consumo (kWh)</t>
  </si>
  <si>
    <t>Centro de Engenharias - Alfândega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</si>
  <si>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</si>
  <si>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</si>
  <si>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</si>
  <si>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</si>
  <si>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</si>
  <si>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</si>
  <si>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</si>
  <si>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</si>
  <si>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</si>
  <si>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</si>
  <si>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</si>
  <si>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</si>
  <si>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</si>
  <si>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</si>
  <si>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</si>
  <si>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Total em dinheiro (R$)</t>
  </si>
  <si>
    <t>Fatura Total (R$)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</si>
</sst>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&quot;R$&quot;\ 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Berlin Sans FB"/>
      <family val="2"/>
    </font>
    <font>
      <sz val="14"/>
      <color theme="1"/>
      <name val="Berlin Sans FB"/>
      <family val="2"/>
    </font>
    <font>
      <sz val="36"/>
      <color theme="1"/>
      <name val="Berlin Sans FB"/>
      <family val="2"/>
    </font>
    <font>
      <sz val="11"/>
      <color theme="1"/>
      <name val="Tw Cen MT"/>
      <family val="2"/>
    </font>
    <font>
      <b/>
      <sz val="11"/>
      <color rgb="FF666666"/>
      <name val="Tw Cen MT"/>
      <family val="2"/>
    </font>
    <font>
      <sz val="36"/>
      <color theme="1"/>
      <name val="Tw Cen MT"/>
      <family val="2"/>
    </font>
    <font>
      <sz val="11"/>
      <color rgb="FFFF0000"/>
      <name val="Tw Cen MT"/>
      <family val="2"/>
    </font>
    <font>
      <sz val="14"/>
      <color theme="1"/>
      <name val="Tw Cen MT"/>
      <family val="2"/>
    </font>
    <font>
      <sz val="10"/>
      <name val="Arial"/>
      <family val="2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60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4" fontId="0" fillId="0" borderId="0" xfId="0" applyNumberFormat="1"/>
    <xf numFmtId="0" fontId="12" fillId="3" borderId="1" xfId="0" applyFont="1" applyFill="1" applyBorder="1" applyAlignment="1">
      <alignment horizontal="center"/>
    </xf>
    <xf numFmtId="4" fontId="12" fillId="3" borderId="0" xfId="0" applyNumberFormat="1" applyFont="1" applyFill="1" applyAlignment="1">
      <alignment horizontal="center" vertical="center"/>
    </xf>
    <xf numFmtId="3" fontId="12" fillId="3" borderId="2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4" fontId="12" fillId="0" borderId="0" xfId="0" applyNumberFormat="1" applyFont="1" applyAlignment="1">
      <alignment horizontal="center" vertical="center"/>
    </xf>
    <xf numFmtId="3" fontId="12" fillId="0" borderId="2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4" fontId="13" fillId="0" borderId="4" xfId="0" applyNumberFormat="1" applyFont="1" applyBorder="1" applyAlignment="1">
      <alignment horizontal="center" vertical="center"/>
    </xf>
    <xf numFmtId="3" fontId="13" fillId="0" borderId="5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3" fillId="4" borderId="3" xfId="0" applyFont="1" applyFill="1" applyBorder="1" applyAlignment="1">
      <alignment horizontal="center"/>
    </xf>
    <xf numFmtId="4" fontId="13" fillId="4" borderId="4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0" xfId="0" applyFont="1" applyAlignment="1">
      <alignment horizontal="center"/>
    </xf>
    <xf numFmtId="3" fontId="12" fillId="3" borderId="2" xfId="0" applyNumberFormat="1" applyFont="1" applyFill="1" applyBorder="1" applyAlignment="1">
      <alignment horizontal="center"/>
    </xf>
    <xf numFmtId="3" fontId="12" fillId="0" borderId="2" xfId="0" applyNumberFormat="1" applyFont="1" applyBorder="1" applyAlignment="1">
      <alignment horizontal="center"/>
    </xf>
    <xf numFmtId="4" fontId="12" fillId="0" borderId="0" xfId="0" applyNumberFormat="1" applyFont="1" applyAlignment="1">
      <alignment horizontal="center" vertical="center" wrapText="1"/>
    </xf>
    <xf numFmtId="3" fontId="12" fillId="3" borderId="2" xfId="0" quotePrefix="1" applyNumberFormat="1" applyFont="1" applyFill="1" applyBorder="1" applyAlignment="1">
      <alignment horizontal="center"/>
    </xf>
    <xf numFmtId="3" fontId="13" fillId="4" borderId="5" xfId="0" applyNumberFormat="1" applyFont="1" applyFill="1" applyBorder="1" applyAlignment="1">
      <alignment horizontal="center"/>
    </xf>
    <xf numFmtId="0" fontId="12" fillId="3" borderId="0" xfId="0" applyFont="1" applyFill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17" fontId="12" fillId="0" borderId="1" xfId="0" applyNumberFormat="1" applyFont="1" applyBorder="1" applyAlignment="1">
      <alignment horizontal="center"/>
    </xf>
    <xf numFmtId="17" fontId="12" fillId="3" borderId="1" xfId="0" applyNumberFormat="1" applyFont="1" applyFill="1" applyBorder="1" applyAlignment="1">
      <alignment horizontal="center"/>
    </xf>
    <xf numFmtId="165" fontId="12" fillId="0" borderId="0" xfId="0" applyNumberFormat="1" applyFont="1" applyAlignment="1">
      <alignment horizontal="center" vertical="center"/>
    </xf>
    <xf numFmtId="165" fontId="12" fillId="3" borderId="0" xfId="0" applyNumberFormat="1" applyFont="1" applyFill="1" applyAlignment="1">
      <alignment horizontal="center" vertical="center"/>
    </xf>
    <xf numFmtId="0" fontId="12" fillId="3" borderId="6" xfId="0" applyFont="1" applyFill="1" applyBorder="1" applyAlignment="1">
      <alignment horizontal="center"/>
    </xf>
    <xf numFmtId="3" fontId="12" fillId="3" borderId="8" xfId="0" applyNumberFormat="1" applyFont="1" applyFill="1" applyBorder="1" applyAlignment="1">
      <alignment horizontal="center"/>
    </xf>
    <xf numFmtId="165" fontId="12" fillId="3" borderId="7" xfId="0" applyNumberFormat="1" applyFont="1" applyFill="1" applyBorder="1" applyAlignment="1">
      <alignment horizontal="center"/>
    </xf>
    <xf numFmtId="165" fontId="12" fillId="0" borderId="4" xfId="0" applyNumberFormat="1" applyFont="1" applyBorder="1" applyAlignment="1">
      <alignment horizontal="center" vertical="center"/>
    </xf>
    <xf numFmtId="3" fontId="12" fillId="0" borderId="5" xfId="0" applyNumberFormat="1" applyFont="1" applyBorder="1" applyAlignment="1">
      <alignment horizontal="center" vertical="center"/>
    </xf>
    <xf numFmtId="165" fontId="12" fillId="0" borderId="0" xfId="0" applyNumberFormat="1" applyFont="1" applyAlignment="1">
      <alignment horizontal="center"/>
    </xf>
    <xf numFmtId="165" fontId="12" fillId="3" borderId="0" xfId="0" applyNumberFormat="1" applyFont="1" applyFill="1" applyAlignment="1">
      <alignment horizont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165" fontId="12" fillId="3" borderId="0" xfId="0" applyNumberFormat="1" applyFont="1" applyFill="1" applyBorder="1" applyAlignment="1">
      <alignment horizontal="center" vertical="center"/>
    </xf>
    <xf numFmtId="165" fontId="12" fillId="0" borderId="0" xfId="0" applyNumberFormat="1" applyFont="1" applyBorder="1" applyAlignment="1">
      <alignment horizontal="center" vertical="center"/>
    </xf>
    <xf numFmtId="165" fontId="12" fillId="0" borderId="0" xfId="0" applyNumberFormat="1" applyFont="1" applyBorder="1" applyAlignment="1">
      <alignment horizontal="center" vertical="center" wrapText="1"/>
    </xf>
    <xf numFmtId="17" fontId="12" fillId="0" borderId="3" xfId="0" applyNumberFormat="1" applyFont="1" applyBorder="1" applyAlignment="1">
      <alignment horizontal="center"/>
    </xf>
  </cellXfs>
  <cellStyles count="2">
    <cellStyle name="Normal" xfId="0" builtinId="0"/>
    <cellStyle name="Vírgula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2541757784870236E-2"/>
          <c:y val="2.9231310792033408E-2"/>
          <c:w val="0.93159903231506724"/>
          <c:h val="0.87284285934846484"/>
        </c:manualLayout>
      </c:layout>
      <c:lineChart>
        <c:grouping val="stacked"/>
        <c:varyColors val="0"/>
        <c:ser>
          <c:idx val="0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3.3876686466823274E-3"/>
                  <c:y val="-4.41243531648259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11C-416B-928C-4DB9842FC2FA}"/>
                </c:ext>
              </c:extLst>
            </c:dLbl>
            <c:dLbl>
              <c:idx val="1"/>
              <c:layout>
                <c:manualLayout>
                  <c:x val="-3.1462295283265072E-2"/>
                  <c:y val="3.18833887558364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11C-416B-928C-4DB9842FC2FA}"/>
                </c:ext>
              </c:extLst>
            </c:dLbl>
            <c:dLbl>
              <c:idx val="2"/>
              <c:layout>
                <c:manualLayout>
                  <c:x val="-3.8605141647862835E-2"/>
                  <c:y val="4.38531764574599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1C-416B-928C-4DB9842FC2FA}"/>
                </c:ext>
              </c:extLst>
            </c:dLbl>
            <c:dLbl>
              <c:idx val="3"/>
              <c:layout>
                <c:manualLayout>
                  <c:x val="-3.9548649913218409E-2"/>
                  <c:y val="3.32652174014120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11C-416B-928C-4DB9842FC2FA}"/>
                </c:ext>
              </c:extLst>
            </c:dLbl>
            <c:dLbl>
              <c:idx val="4"/>
              <c:layout>
                <c:manualLayout>
                  <c:x val="-3.9152969771200918E-2"/>
                  <c:y val="-3.4963466147776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11C-416B-928C-4DB9842FC2FA}"/>
                </c:ext>
              </c:extLst>
            </c:dLbl>
            <c:dLbl>
              <c:idx val="5"/>
              <c:layout>
                <c:manualLayout>
                  <c:x val="-4.2462852109409054E-2"/>
                  <c:y val="3.18451134784623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11C-416B-928C-4DB9842FC2FA}"/>
                </c:ext>
              </c:extLst>
            </c:dLbl>
            <c:dLbl>
              <c:idx val="6"/>
              <c:layout>
                <c:manualLayout>
                  <c:x val="-3.8911912326748642E-2"/>
                  <c:y val="4.02428252267153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1C-416B-928C-4DB9842FC2FA}"/>
                </c:ext>
              </c:extLst>
            </c:dLbl>
            <c:dLbl>
              <c:idx val="7"/>
              <c:layout>
                <c:manualLayout>
                  <c:x val="-4.3158229607997166E-2"/>
                  <c:y val="-4.4329290548158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11C-416B-928C-4DB9842FC2FA}"/>
                </c:ext>
              </c:extLst>
            </c:dLbl>
            <c:dLbl>
              <c:idx val="8"/>
              <c:layout>
                <c:manualLayout>
                  <c:x val="-5.3671512031375941E-2"/>
                  <c:y val="7.0730607301191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D7-4CA4-B85B-4335FF297D62}"/>
                </c:ext>
              </c:extLst>
            </c:dLbl>
            <c:dLbl>
              <c:idx val="9"/>
              <c:layout>
                <c:manualLayout>
                  <c:x val="-4.4910459243657622E-2"/>
                  <c:y val="3.97783093765183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E8F-47DA-912B-50F7FD15A79A}"/>
                </c:ext>
              </c:extLst>
            </c:dLbl>
            <c:dLbl>
              <c:idx val="10"/>
              <c:layout>
                <c:manualLayout>
                  <c:x val="-4.7645498065240481E-2"/>
                  <c:y val="-3.76548591302083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E8F-47DA-912B-50F7FD15A79A}"/>
                </c:ext>
              </c:extLst>
            </c:dLbl>
            <c:dLbl>
              <c:idx val="11"/>
              <c:layout>
                <c:manualLayout>
                  <c:x val="-5.4276192942718446E-2"/>
                  <c:y val="4.57467063738377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E61-4E90-8640-B665CF143699}"/>
                </c:ext>
              </c:extLst>
            </c:dLbl>
            <c:dLbl>
              <c:idx val="12"/>
              <c:layout>
                <c:manualLayout>
                  <c:x val="-4.3648537209243644E-2"/>
                  <c:y val="4.11734073541957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69F-4C12-AE1E-F959374FC9C8}"/>
                </c:ext>
              </c:extLst>
            </c:dLbl>
            <c:dLbl>
              <c:idx val="13"/>
              <c:layout>
                <c:manualLayout>
                  <c:x val="-4.2510909105651466E-2"/>
                  <c:y val="3.50806348497844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663-44A9-93DC-03546B509C69}"/>
                </c:ext>
              </c:extLst>
            </c:dLbl>
            <c:dLbl>
              <c:idx val="14"/>
              <c:layout>
                <c:manualLayout>
                  <c:x val="-2.544066872614939E-2"/>
                  <c:y val="5.01919102450546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CA4-48ED-8B27-34D2C36831B4}"/>
                </c:ext>
              </c:extLst>
            </c:dLbl>
            <c:dLbl>
              <c:idx val="15"/>
              <c:layout>
                <c:manualLayout>
                  <c:x val="-2.5440668726149373E-2"/>
                  <c:y val="6.49542367877177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F0D-414B-891F-3F80B3CAEF8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HISTORICO!$B$10:$B$25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HISTORICO!$C$10:$C$25</c:f>
              <c:numCache>
                <c:formatCode>"R$"\ #,##0.00</c:formatCode>
                <c:ptCount val="16"/>
                <c:pt idx="0">
                  <c:v>329.62</c:v>
                </c:pt>
                <c:pt idx="1">
                  <c:v>3310.39</c:v>
                </c:pt>
                <c:pt idx="2">
                  <c:v>5692.07</c:v>
                </c:pt>
                <c:pt idx="3">
                  <c:v>7173.42</c:v>
                </c:pt>
                <c:pt idx="4">
                  <c:v>7750.95</c:v>
                </c:pt>
                <c:pt idx="5">
                  <c:v>7557.07</c:v>
                </c:pt>
                <c:pt idx="6">
                  <c:v>10834.68</c:v>
                </c:pt>
                <c:pt idx="7">
                  <c:v>16833.96</c:v>
                </c:pt>
                <c:pt idx="8">
                  <c:v>13701.08</c:v>
                </c:pt>
                <c:pt idx="9">
                  <c:v>9591.64</c:v>
                </c:pt>
                <c:pt idx="10">
                  <c:v>11198.16</c:v>
                </c:pt>
                <c:pt idx="11">
                  <c:v>8192.07</c:v>
                </c:pt>
                <c:pt idx="12">
                  <c:v>4221.2800000000007</c:v>
                </c:pt>
                <c:pt idx="13">
                  <c:v>2402.3999999999996</c:v>
                </c:pt>
                <c:pt idx="14">
                  <c:v>4658.8900000000003</c:v>
                </c:pt>
                <c:pt idx="15">
                  <c:v>8229.5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11C-416B-928C-4DB9842FC2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716032"/>
        <c:axId val="112963584"/>
      </c:lineChart>
      <c:lineChart>
        <c:grouping val="stacked"/>
        <c:varyColors val="0"/>
        <c:ser>
          <c:idx val="1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13"/>
              <c:layout>
                <c:manualLayout>
                  <c:x val="-2.5410429911053047E-2"/>
                  <c:y val="-1.18098612341306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663-44A9-93DC-03546B509C69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HISTORICO!$B$10:$B$25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HISTORICO!$D$10:$D$25</c:f>
              <c:numCache>
                <c:formatCode>#,##0</c:formatCode>
                <c:ptCount val="16"/>
                <c:pt idx="0">
                  <c:v>851</c:v>
                </c:pt>
                <c:pt idx="1">
                  <c:v>7604</c:v>
                </c:pt>
                <c:pt idx="2">
                  <c:v>13092</c:v>
                </c:pt>
                <c:pt idx="3">
                  <c:v>15663</c:v>
                </c:pt>
                <c:pt idx="4">
                  <c:v>15981</c:v>
                </c:pt>
                <c:pt idx="5">
                  <c:v>20046</c:v>
                </c:pt>
                <c:pt idx="6">
                  <c:v>26456</c:v>
                </c:pt>
                <c:pt idx="7">
                  <c:v>24420</c:v>
                </c:pt>
                <c:pt idx="8">
                  <c:v>21280</c:v>
                </c:pt>
                <c:pt idx="9">
                  <c:v>15902</c:v>
                </c:pt>
                <c:pt idx="10">
                  <c:v>14902</c:v>
                </c:pt>
                <c:pt idx="11">
                  <c:v>10183</c:v>
                </c:pt>
                <c:pt idx="12">
                  <c:v>5630</c:v>
                </c:pt>
                <c:pt idx="13">
                  <c:v>2660</c:v>
                </c:pt>
                <c:pt idx="14">
                  <c:v>5527</c:v>
                </c:pt>
                <c:pt idx="15">
                  <c:v>10548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611C-416B-928C-4DB9842FC2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966656"/>
        <c:axId val="112965120"/>
      </c:lineChart>
      <c:catAx>
        <c:axId val="112716032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1800000"/>
          <a:lstStyle/>
          <a:p>
            <a:pPr>
              <a:defRPr sz="900" baseline="0">
                <a:latin typeface="Tw Cen MT" pitchFamily="34" charset="0"/>
              </a:defRPr>
            </a:pPr>
            <a:endParaRPr lang="pt-BR"/>
          </a:p>
        </c:txPr>
        <c:crossAx val="112963584"/>
        <c:crosses val="autoZero"/>
        <c:auto val="1"/>
        <c:lblAlgn val="ctr"/>
        <c:lblOffset val="100"/>
        <c:noMultiLvlLbl val="0"/>
      </c:catAx>
      <c:valAx>
        <c:axId val="112963584"/>
        <c:scaling>
          <c:orientation val="minMax"/>
          <c:max val="35000"/>
          <c:min val="0"/>
        </c:scaling>
        <c:delete val="1"/>
        <c:axPos val="l"/>
        <c:numFmt formatCode="#,##0" sourceLinked="0"/>
        <c:majorTickMark val="out"/>
        <c:minorTickMark val="none"/>
        <c:tickLblPos val="nextTo"/>
        <c:crossAx val="112716032"/>
        <c:crosses val="autoZero"/>
        <c:crossBetween val="between"/>
        <c:majorUnit val="5000"/>
      </c:valAx>
      <c:valAx>
        <c:axId val="112965120"/>
        <c:scaling>
          <c:orientation val="minMax"/>
        </c:scaling>
        <c:delete val="1"/>
        <c:axPos val="r"/>
        <c:numFmt formatCode="#,##0" sourceLinked="0"/>
        <c:majorTickMark val="out"/>
        <c:minorTickMark val="none"/>
        <c:tickLblPos val="nextTo"/>
        <c:crossAx val="112966656"/>
        <c:crosses val="max"/>
        <c:crossBetween val="between"/>
      </c:valAx>
      <c:catAx>
        <c:axId val="1129666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2965120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layout>
        <c:manualLayout>
          <c:xMode val="edge"/>
          <c:yMode val="edge"/>
          <c:x val="3.3471601984696495E-2"/>
          <c:y val="3.5907557613757093E-2"/>
          <c:w val="0.26183480646552093"/>
          <c:h val="0.1022698162729659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 baseline="0">
              <a:latin typeface="Tw Cen MT" pitchFamily="34" charset="0"/>
            </a:defRPr>
          </a:pPr>
          <a:endParaRPr lang="pt-BR"/>
        </a:p>
      </c:txPr>
    </c:legend>
    <c:plotVisOnly val="1"/>
    <c:dispBlanksAs val="zero"/>
    <c:showDLblsOverMax val="0"/>
  </c:chart>
  <c:spPr>
    <a:solidFill>
      <a:sysClr val="window" lastClr="FFFFFF"/>
    </a:solidFill>
    <a:ln>
      <a:solidFill>
        <a:sysClr val="windowText" lastClr="000000"/>
      </a:solidFill>
    </a:ln>
  </c:spPr>
  <c:txPr>
    <a:bodyPr/>
    <a:lstStyle/>
    <a:p>
      <a:pPr>
        <a:defRPr b="1"/>
      </a:pPr>
      <a:endParaRPr lang="pt-BR"/>
    </a:p>
  </c:txPr>
  <c:printSettings>
    <c:headerFooter/>
    <c:pageMargins b="0.78740157499999996" l="0.511811024" r="0.511811024" t="0.78740157499999996" header="0.31496062000000197" footer="0.3149606200000019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2561362232956295E-2"/>
          <c:y val="6.9522023809523811E-2"/>
          <c:w val="0.96620898174423275"/>
          <c:h val="0.79230719261103089"/>
        </c:manualLayout>
      </c:layout>
      <c:lineChart>
        <c:grouping val="stacked"/>
        <c:varyColors val="0"/>
        <c:ser>
          <c:idx val="0"/>
          <c:order val="0"/>
          <c:tx>
            <c:strRef>
              <c:f>Gráfico!$C$5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6.2190974894108166E-2"/>
                  <c:y val="-5.81517857142857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365-44B4-B665-B8C5D6226899}"/>
                </c:ext>
              </c:extLst>
            </c:dLbl>
            <c:dLbl>
              <c:idx val="1"/>
              <c:layout>
                <c:manualLayout>
                  <c:x val="-5.8707440404912811E-2"/>
                  <c:y val="5.32434523809523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66D-42F2-9121-38D2E457FB0A}"/>
                </c:ext>
              </c:extLst>
            </c:dLbl>
            <c:dLbl>
              <c:idx val="2"/>
              <c:layout>
                <c:manualLayout>
                  <c:x val="-5.6260284140474598E-2"/>
                  <c:y val="6.01761904761904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8CA-4D0C-B210-C2C1CB189830}"/>
                </c:ext>
              </c:extLst>
            </c:dLbl>
            <c:dLbl>
              <c:idx val="3"/>
              <c:layout>
                <c:manualLayout>
                  <c:x val="-5.0263074975199218E-2"/>
                  <c:y val="5.75116071428570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66D-42F2-9121-38D2E457FB0A}"/>
                </c:ext>
              </c:extLst>
            </c:dLbl>
            <c:dLbl>
              <c:idx val="4"/>
              <c:layout>
                <c:manualLayout>
                  <c:x val="-5.7022307309986087E-2"/>
                  <c:y val="5.89747023809523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66D-42F2-9121-38D2E457FB0A}"/>
                </c:ext>
              </c:extLst>
            </c:dLbl>
            <c:dLbl>
              <c:idx val="5"/>
              <c:layout>
                <c:manualLayout>
                  <c:x val="-6.2233717648576818E-2"/>
                  <c:y val="8.89961309523809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8CA-4D0C-B210-C2C1CB189830}"/>
                </c:ext>
              </c:extLst>
            </c:dLbl>
            <c:dLbl>
              <c:idx val="6"/>
              <c:layout>
                <c:manualLayout>
                  <c:x val="-6.4111994565258706E-2"/>
                  <c:y val="6.08889880952380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66D-42F2-9121-38D2E457FB0A}"/>
                </c:ext>
              </c:extLst>
            </c:dLbl>
            <c:dLbl>
              <c:idx val="7"/>
              <c:layout>
                <c:manualLayout>
                  <c:x val="-7.1852974541747702E-2"/>
                  <c:y val="-5.63318452380952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8CA-4D0C-B210-C2C1CB189830}"/>
                </c:ext>
              </c:extLst>
            </c:dLbl>
            <c:dLbl>
              <c:idx val="8"/>
              <c:layout>
                <c:manualLayout>
                  <c:x val="-5.2544603066071352E-2"/>
                  <c:y val="-5.67467261904761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8CA-4D0C-B210-C2C1CB189830}"/>
                </c:ext>
              </c:extLst>
            </c:dLbl>
            <c:dLbl>
              <c:idx val="9"/>
              <c:layout>
                <c:manualLayout>
                  <c:x val="-6.0977347809413919E-2"/>
                  <c:y val="8.4408630952380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66D-42F2-9121-38D2E457FB0A}"/>
                </c:ext>
              </c:extLst>
            </c:dLbl>
            <c:dLbl>
              <c:idx val="10"/>
              <c:layout>
                <c:manualLayout>
                  <c:x val="-6.6688581233072489E-2"/>
                  <c:y val="0.1013491071428570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66D-42F2-9121-38D2E457FB0A}"/>
                </c:ext>
              </c:extLst>
            </c:dLbl>
            <c:dLbl>
              <c:idx val="11"/>
              <c:layout>
                <c:manualLayout>
                  <c:x val="-2.1368705812173112E-3"/>
                  <c:y val="-0.1364782738095238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66D-42F2-9121-38D2E457FB0A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Gráfico!$B$6:$B$17</c:f>
              <c:numCache>
                <c:formatCode>mmm\-yy</c:formatCode>
                <c:ptCount val="12"/>
                <c:pt idx="0">
                  <c:v>45108</c:v>
                </c:pt>
                <c:pt idx="1">
                  <c:v>45139</c:v>
                </c:pt>
                <c:pt idx="2">
                  <c:v>45170</c:v>
                </c:pt>
                <c:pt idx="3">
                  <c:v>45200</c:v>
                </c:pt>
                <c:pt idx="4">
                  <c:v>45231</c:v>
                </c:pt>
                <c:pt idx="5">
                  <c:v>45261</c:v>
                </c:pt>
                <c:pt idx="6">
                  <c:v>45292</c:v>
                </c:pt>
                <c:pt idx="7">
                  <c:v>45323</c:v>
                </c:pt>
                <c:pt idx="8">
                  <c:v>45352</c:v>
                </c:pt>
                <c:pt idx="9">
                  <c:v>45383</c:v>
                </c:pt>
                <c:pt idx="10">
                  <c:v>45413</c:v>
                </c:pt>
                <c:pt idx="11">
                  <c:v>45444</c:v>
                </c:pt>
              </c:numCache>
            </c:numRef>
          </c:cat>
          <c:val>
            <c:numRef>
              <c:f>Gráfico!$C$6:$C$17</c:f>
              <c:numCache>
                <c:formatCode>"R$"\ #,##0.00</c:formatCode>
                <c:ptCount val="12"/>
                <c:pt idx="0">
                  <c:v>1125.17</c:v>
                </c:pt>
                <c:pt idx="1">
                  <c:v>740.19</c:v>
                </c:pt>
                <c:pt idx="2">
                  <c:v>717.9</c:v>
                </c:pt>
                <c:pt idx="3">
                  <c:v>656.61</c:v>
                </c:pt>
                <c:pt idx="4">
                  <c:v>706.29</c:v>
                </c:pt>
                <c:pt idx="5">
                  <c:v>691.03</c:v>
                </c:pt>
                <c:pt idx="6">
                  <c:v>691.49</c:v>
                </c:pt>
                <c:pt idx="7">
                  <c:v>1110.28</c:v>
                </c:pt>
                <c:pt idx="8">
                  <c:v>1206.96</c:v>
                </c:pt>
                <c:pt idx="9">
                  <c:v>720.02</c:v>
                </c:pt>
                <c:pt idx="10">
                  <c:v>991.36</c:v>
                </c:pt>
                <c:pt idx="11">
                  <c:v>244.95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286-4DCC-81CA-4CCADE80E3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550848"/>
        <c:axId val="113552384"/>
      </c:lineChart>
      <c:lineChart>
        <c:grouping val="stacked"/>
        <c:varyColors val="0"/>
        <c:ser>
          <c:idx val="1"/>
          <c:order val="1"/>
          <c:tx>
            <c:strRef>
              <c:f>Gráfico!$D$5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3.2408892149211242E-2"/>
                  <c:y val="-3.779761904761909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365-44B4-B665-B8C5D6226899}"/>
                </c:ext>
              </c:extLst>
            </c:dLbl>
            <c:dLbl>
              <c:idx val="1"/>
              <c:layout>
                <c:manualLayout>
                  <c:x val="-3.0712672652344192E-2"/>
                  <c:y val="-1.45469622777587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1F3-4B7E-A8E8-87DFAFF2B59E}"/>
                </c:ext>
              </c:extLst>
            </c:dLbl>
            <c:dLbl>
              <c:idx val="11"/>
              <c:layout>
                <c:manualLayout>
                  <c:x val="-2.9016186013261742E-2"/>
                  <c:y val="-1.03580357142857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29D-4573-956D-9967F7CC7649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Gráfico!$B$6:$B$17</c:f>
              <c:numCache>
                <c:formatCode>mmm\-yy</c:formatCode>
                <c:ptCount val="12"/>
                <c:pt idx="0">
                  <c:v>45108</c:v>
                </c:pt>
                <c:pt idx="1">
                  <c:v>45139</c:v>
                </c:pt>
                <c:pt idx="2">
                  <c:v>45170</c:v>
                </c:pt>
                <c:pt idx="3">
                  <c:v>45200</c:v>
                </c:pt>
                <c:pt idx="4">
                  <c:v>45231</c:v>
                </c:pt>
                <c:pt idx="5">
                  <c:v>45261</c:v>
                </c:pt>
                <c:pt idx="6">
                  <c:v>45292</c:v>
                </c:pt>
                <c:pt idx="7">
                  <c:v>45323</c:v>
                </c:pt>
                <c:pt idx="8">
                  <c:v>45352</c:v>
                </c:pt>
                <c:pt idx="9">
                  <c:v>45383</c:v>
                </c:pt>
                <c:pt idx="10">
                  <c:v>45413</c:v>
                </c:pt>
                <c:pt idx="11">
                  <c:v>45444</c:v>
                </c:pt>
              </c:numCache>
            </c:numRef>
          </c:cat>
          <c:val>
            <c:numRef>
              <c:f>Gráfico!$D$6:$D$17</c:f>
              <c:numCache>
                <c:formatCode>#,##0</c:formatCode>
                <c:ptCount val="12"/>
                <c:pt idx="0">
                  <c:v>1467</c:v>
                </c:pt>
                <c:pt idx="1">
                  <c:v>961</c:v>
                </c:pt>
                <c:pt idx="2">
                  <c:v>930</c:v>
                </c:pt>
                <c:pt idx="3">
                  <c:v>848</c:v>
                </c:pt>
                <c:pt idx="4">
                  <c:v>895</c:v>
                </c:pt>
                <c:pt idx="5">
                  <c:v>869</c:v>
                </c:pt>
                <c:pt idx="6">
                  <c:v>879</c:v>
                </c:pt>
                <c:pt idx="7">
                  <c:v>1453</c:v>
                </c:pt>
                <c:pt idx="8">
                  <c:v>1590</c:v>
                </c:pt>
                <c:pt idx="9">
                  <c:v>819</c:v>
                </c:pt>
                <c:pt idx="10">
                  <c:v>1076</c:v>
                </c:pt>
                <c:pt idx="11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4286-4DCC-81CA-4CCADE80E3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572096"/>
        <c:axId val="113570560"/>
      </c:lineChart>
      <c:dateAx>
        <c:axId val="113550848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mmm\-yy" sourceLinked="1"/>
        <c:majorTickMark val="out"/>
        <c:minorTickMark val="none"/>
        <c:tickLblPos val="nextTo"/>
        <c:txPr>
          <a:bodyPr rot="1800000"/>
          <a:lstStyle/>
          <a:p>
            <a:pPr>
              <a:defRPr sz="900" baseline="0">
                <a:latin typeface="Tw Cen MT" pitchFamily="34" charset="0"/>
              </a:defRPr>
            </a:pPr>
            <a:endParaRPr lang="pt-BR"/>
          </a:p>
        </c:txPr>
        <c:crossAx val="113552384"/>
        <c:crosses val="autoZero"/>
        <c:auto val="1"/>
        <c:lblOffset val="100"/>
        <c:baseTimeUnit val="months"/>
      </c:dateAx>
      <c:valAx>
        <c:axId val="113552384"/>
        <c:scaling>
          <c:orientation val="minMax"/>
          <c:max val="2000"/>
          <c:min val="0"/>
        </c:scaling>
        <c:delete val="1"/>
        <c:axPos val="l"/>
        <c:numFmt formatCode="#,##0" sourceLinked="0"/>
        <c:majorTickMark val="out"/>
        <c:minorTickMark val="none"/>
        <c:tickLblPos val="nextTo"/>
        <c:crossAx val="113550848"/>
        <c:crosses val="autoZero"/>
        <c:crossBetween val="between"/>
        <c:majorUnit val="200"/>
      </c:valAx>
      <c:valAx>
        <c:axId val="113570560"/>
        <c:scaling>
          <c:orientation val="minMax"/>
        </c:scaling>
        <c:delete val="1"/>
        <c:axPos val="r"/>
        <c:numFmt formatCode="#,##0" sourceLinked="0"/>
        <c:majorTickMark val="out"/>
        <c:minorTickMark val="none"/>
        <c:tickLblPos val="nextTo"/>
        <c:crossAx val="113572096"/>
        <c:crosses val="max"/>
        <c:crossBetween val="between"/>
      </c:valAx>
      <c:dateAx>
        <c:axId val="113572096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113570560"/>
        <c:crosses val="autoZero"/>
        <c:auto val="1"/>
        <c:lblOffset val="100"/>
        <c:baseTimeUnit val="months"/>
      </c:dateAx>
    </c:plotArea>
    <c:legend>
      <c:legendPos val="r"/>
      <c:layout>
        <c:manualLayout>
          <c:xMode val="edge"/>
          <c:yMode val="edge"/>
          <c:x val="0.73949493291324342"/>
          <c:y val="4.5640437168043418E-2"/>
          <c:w val="0.23943975883136795"/>
          <c:h val="0.10912489259360977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 baseline="0">
              <a:latin typeface="Tw Cen MT" pitchFamily="34" charset="0"/>
            </a:defRPr>
          </a:pPr>
          <a:endParaRPr lang="pt-BR"/>
        </a:p>
      </c:txPr>
    </c:legend>
    <c:plotVisOnly val="1"/>
    <c:dispBlanksAs val="zero"/>
    <c:showDLblsOverMax val="0"/>
  </c:chart>
  <c:spPr>
    <a:ln w="12700">
      <a:solidFill>
        <a:schemeClr val="tx1"/>
      </a:solidFill>
    </a:ln>
  </c:spPr>
  <c:txPr>
    <a:bodyPr/>
    <a:lstStyle/>
    <a:p>
      <a:pPr>
        <a:defRPr b="1"/>
      </a:pPr>
      <a:endParaRPr lang="pt-BR"/>
    </a:p>
  </c:txPr>
  <c:printSettings>
    <c:headerFooter/>
    <c:pageMargins b="0.78740157499999996" l="0.511811024" r="0.511811024" t="0.78740157499999996" header="0.31496062000000224" footer="0.3149606200000022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123824</xdr:colOff>
      <xdr:row>1</xdr:row>
      <xdr:rowOff>19050</xdr:rowOff>
    </xdr:from>
    <xdr:to>
      <xdr:col>17</xdr:col>
      <xdr:colOff>624839</xdr:colOff>
      <xdr:row>22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133350</xdr:colOff>
      <xdr:row>1</xdr:row>
      <xdr:rowOff>137580</xdr:rowOff>
    </xdr:from>
    <xdr:to>
      <xdr:col>16</xdr:col>
      <xdr:colOff>304799</xdr:colOff>
      <xdr:row>18</xdr:row>
      <xdr:rowOff>38100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F25"/>
  <sheetViews>
    <sheetView topLeftCell="A3" workbookViewId="0">
      <selection activeCell="A3" sqref="A3"/>
    </sheetView>
  </sheetViews>
  <sheetFormatPr defaultColWidth="9.109375" defaultRowHeight="13.8" x14ac:dyDescent="0.25"/>
  <cols>
    <col min="1" max="1" width="8.33203125" style="4" customWidth="1"/>
    <col min="2" max="2" width="21.5546875" style="4" customWidth="1"/>
    <col min="3" max="3" width="23.88671875" style="4" customWidth="1"/>
    <col min="4" max="4" width="27.44140625" style="4" customWidth="1"/>
    <col min="5" max="6" width="22.6640625" style="4" customWidth="1"/>
    <col min="7" max="16384" width="9.109375" style="4"/>
  </cols>
  <sheetData>
    <row r="3" spans="1:6" ht="14.4" thickBot="1" x14ac:dyDescent="0.3">
      <c r="F3" s="5"/>
    </row>
    <row r="4" spans="1:6" ht="27.75" customHeight="1" thickBot="1" x14ac:dyDescent="0.8">
      <c r="A4" s="6"/>
      <c r="B4" s="49" t="s">
        <v>2</v>
      </c>
      <c r="C4" s="50"/>
      <c r="D4" s="51"/>
      <c r="F4" s="7"/>
    </row>
    <row r="5" spans="1:6" ht="19.2" thickTop="1" thickBot="1" x14ac:dyDescent="0.4">
      <c r="A5" s="8"/>
      <c r="B5" s="13" t="s">
        <v>0</v>
      </c>
      <c r="C5" s="28" t="s">
        <v>18</v>
      </c>
      <c r="D5" s="27" t="s">
        <v>1</v>
      </c>
    </row>
    <row r="6" spans="1:6" ht="15.6" x14ac:dyDescent="0.3">
      <c r="B6" s="42">
        <v>2004</v>
      </c>
      <c r="C6" s="44">
        <v>0</v>
      </c>
      <c r="D6" s="43">
        <v>0</v>
      </c>
    </row>
    <row r="7" spans="1:6" ht="15.6" x14ac:dyDescent="0.3">
      <c r="B7" s="13">
        <v>2005</v>
      </c>
      <c r="C7" s="47">
        <v>0</v>
      </c>
      <c r="D7" s="30">
        <v>0</v>
      </c>
    </row>
    <row r="8" spans="1:6" ht="15.6" x14ac:dyDescent="0.3">
      <c r="B8" s="10">
        <v>2006</v>
      </c>
      <c r="C8" s="48">
        <v>0</v>
      </c>
      <c r="D8" s="29">
        <v>0</v>
      </c>
    </row>
    <row r="9" spans="1:6" ht="15.6" x14ac:dyDescent="0.3">
      <c r="B9" s="13">
        <v>2007</v>
      </c>
      <c r="C9" s="47">
        <v>0</v>
      </c>
      <c r="D9" s="30">
        <v>0</v>
      </c>
    </row>
    <row r="10" spans="1:6" ht="15.6" x14ac:dyDescent="0.3">
      <c r="B10" s="10">
        <v>2008</v>
      </c>
      <c r="C10" s="48">
        <v>329.62</v>
      </c>
      <c r="D10" s="29">
        <v>851</v>
      </c>
    </row>
    <row r="11" spans="1:6" ht="15.6" x14ac:dyDescent="0.3">
      <c r="B11" s="13">
        <v>2009</v>
      </c>
      <c r="C11" s="47">
        <v>3310.39</v>
      </c>
      <c r="D11" s="30">
        <v>7604</v>
      </c>
    </row>
    <row r="12" spans="1:6" ht="15.6" x14ac:dyDescent="0.3">
      <c r="B12" s="10">
        <v>2010</v>
      </c>
      <c r="C12" s="48">
        <v>5692.07</v>
      </c>
      <c r="D12" s="29">
        <v>13092</v>
      </c>
    </row>
    <row r="13" spans="1:6" ht="15.6" x14ac:dyDescent="0.3">
      <c r="B13" s="13">
        <v>2011</v>
      </c>
      <c r="C13" s="47">
        <v>7173.42</v>
      </c>
      <c r="D13" s="30">
        <v>15663</v>
      </c>
    </row>
    <row r="14" spans="1:6" ht="15.6" x14ac:dyDescent="0.3">
      <c r="B14" s="10">
        <v>2012</v>
      </c>
      <c r="C14" s="48">
        <v>7750.95</v>
      </c>
      <c r="D14" s="32">
        <f>'2012'!D18</f>
        <v>15981</v>
      </c>
    </row>
    <row r="15" spans="1:6" ht="15.6" x14ac:dyDescent="0.3">
      <c r="B15" s="13">
        <v>2013</v>
      </c>
      <c r="C15" s="47">
        <v>7557.07</v>
      </c>
      <c r="D15" s="30">
        <v>20046</v>
      </c>
    </row>
    <row r="16" spans="1:6" ht="15.6" x14ac:dyDescent="0.3">
      <c r="B16" s="10">
        <v>2014</v>
      </c>
      <c r="C16" s="48">
        <v>10834.68</v>
      </c>
      <c r="D16" s="29">
        <v>26456</v>
      </c>
    </row>
    <row r="17" spans="2:4" ht="15.6" x14ac:dyDescent="0.3">
      <c r="B17" s="13">
        <v>2015</v>
      </c>
      <c r="C17" s="47">
        <v>16833.96</v>
      </c>
      <c r="D17" s="30">
        <v>24420</v>
      </c>
    </row>
    <row r="18" spans="2:4" ht="15.6" x14ac:dyDescent="0.3">
      <c r="B18" s="10">
        <v>2016</v>
      </c>
      <c r="C18" s="48">
        <v>13701.08</v>
      </c>
      <c r="D18" s="29">
        <v>21280</v>
      </c>
    </row>
    <row r="19" spans="2:4" ht="15.6" x14ac:dyDescent="0.3">
      <c r="B19" s="13">
        <v>2017</v>
      </c>
      <c r="C19" s="47">
        <v>9591.64</v>
      </c>
      <c r="D19" s="30">
        <v>15902</v>
      </c>
    </row>
    <row r="20" spans="2:4" ht="15.6" x14ac:dyDescent="0.3">
      <c r="B20" s="10">
        <v>2018</v>
      </c>
      <c r="C20" s="48">
        <v>11198.16</v>
      </c>
      <c r="D20" s="29">
        <v>14902</v>
      </c>
    </row>
    <row r="21" spans="2:4" ht="15.6" x14ac:dyDescent="0.25">
      <c r="B21" s="35">
        <v>2019</v>
      </c>
      <c r="C21" s="40">
        <f>'2019'!C18</f>
        <v>8192.07</v>
      </c>
      <c r="D21" s="15">
        <f>'2019'!D18</f>
        <v>10183</v>
      </c>
    </row>
    <row r="22" spans="2:4" ht="15.6" x14ac:dyDescent="0.25">
      <c r="B22" s="36">
        <v>2020</v>
      </c>
      <c r="C22" s="41">
        <f>'2020'!C18</f>
        <v>4221.2800000000007</v>
      </c>
      <c r="D22" s="12">
        <f>'2020'!D18</f>
        <v>5630</v>
      </c>
    </row>
    <row r="23" spans="2:4" ht="15.6" x14ac:dyDescent="0.25">
      <c r="B23" s="35">
        <v>2021</v>
      </c>
      <c r="C23" s="40">
        <f>'2021'!C$18</f>
        <v>2402.3999999999996</v>
      </c>
      <c r="D23" s="15">
        <f>'2021'!D$18</f>
        <v>2660</v>
      </c>
    </row>
    <row r="24" spans="2:4" ht="15.6" x14ac:dyDescent="0.25">
      <c r="B24" s="36">
        <v>2022</v>
      </c>
      <c r="C24" s="41">
        <f>'2022'!C$18</f>
        <v>4658.8900000000003</v>
      </c>
      <c r="D24" s="12">
        <f>'2022'!D$18</f>
        <v>5527</v>
      </c>
    </row>
    <row r="25" spans="2:4" ht="16.2" thickBot="1" x14ac:dyDescent="0.3">
      <c r="B25" s="37">
        <v>2023</v>
      </c>
      <c r="C25" s="45">
        <f>'2023'!C$18</f>
        <v>8229.5</v>
      </c>
      <c r="D25" s="46">
        <f>'2023'!D$18</f>
        <v>10548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1"/>
    </row>
    <row r="3" spans="1:4" ht="15" thickBot="1" x14ac:dyDescent="0.35"/>
    <row r="4" spans="1:4" ht="22.5" customHeight="1" thickBot="1" x14ac:dyDescent="0.7">
      <c r="A4" s="2"/>
      <c r="B4" s="52" t="s">
        <v>2</v>
      </c>
      <c r="C4" s="53"/>
      <c r="D4" s="54"/>
    </row>
    <row r="5" spans="1:4" ht="18" x14ac:dyDescent="0.35">
      <c r="A5" s="3"/>
      <c r="B5" s="19" t="s">
        <v>3</v>
      </c>
      <c r="C5" s="20" t="s">
        <v>19</v>
      </c>
      <c r="D5" s="21" t="s">
        <v>4</v>
      </c>
    </row>
    <row r="6" spans="1:4" ht="15.6" x14ac:dyDescent="0.3">
      <c r="B6" s="10" t="s">
        <v>5</v>
      </c>
      <c r="C6" s="11">
        <v>496.88</v>
      </c>
      <c r="D6" s="12">
        <v>642</v>
      </c>
    </row>
    <row r="7" spans="1:4" ht="15.6" x14ac:dyDescent="0.3">
      <c r="B7" s="13" t="s">
        <v>6</v>
      </c>
      <c r="C7" s="14">
        <v>356.05</v>
      </c>
      <c r="D7" s="15">
        <v>477</v>
      </c>
    </row>
    <row r="8" spans="1:4" ht="15.6" x14ac:dyDescent="0.3">
      <c r="B8" s="10" t="s">
        <v>7</v>
      </c>
      <c r="C8" s="11">
        <v>350.28</v>
      </c>
      <c r="D8" s="12">
        <v>472</v>
      </c>
    </row>
    <row r="9" spans="1:4" ht="15.6" x14ac:dyDescent="0.3">
      <c r="B9" s="13" t="s">
        <v>8</v>
      </c>
      <c r="C9" s="31">
        <v>648.73</v>
      </c>
      <c r="D9" s="15">
        <v>840</v>
      </c>
    </row>
    <row r="10" spans="1:4" ht="15.6" x14ac:dyDescent="0.3">
      <c r="B10" s="10" t="s">
        <v>9</v>
      </c>
      <c r="C10" s="34">
        <v>619.12</v>
      </c>
      <c r="D10" s="12">
        <v>831</v>
      </c>
    </row>
    <row r="11" spans="1:4" ht="15.6" x14ac:dyDescent="0.3">
      <c r="B11" s="13" t="s">
        <v>10</v>
      </c>
      <c r="C11" s="14">
        <v>592.34</v>
      </c>
      <c r="D11" s="15">
        <v>823</v>
      </c>
    </row>
    <row r="12" spans="1:4" ht="15.6" x14ac:dyDescent="0.3">
      <c r="B12" s="10" t="s">
        <v>11</v>
      </c>
      <c r="C12" s="11">
        <v>71.94</v>
      </c>
      <c r="D12" s="12">
        <v>100</v>
      </c>
    </row>
    <row r="13" spans="1:4" ht="15.6" x14ac:dyDescent="0.3">
      <c r="B13" s="13" t="s">
        <v>12</v>
      </c>
      <c r="C13" s="14">
        <v>156.41999999999999</v>
      </c>
      <c r="D13" s="15">
        <v>215</v>
      </c>
    </row>
    <row r="14" spans="1:4" ht="15.6" x14ac:dyDescent="0.3">
      <c r="B14" s="10" t="s">
        <v>13</v>
      </c>
      <c r="C14" s="11">
        <v>157.51</v>
      </c>
      <c r="D14" s="12">
        <v>218</v>
      </c>
    </row>
    <row r="15" spans="1:4" ht="15.6" x14ac:dyDescent="0.3">
      <c r="B15" s="13" t="s">
        <v>14</v>
      </c>
      <c r="C15" s="14">
        <v>388.13</v>
      </c>
      <c r="D15" s="15">
        <v>518</v>
      </c>
    </row>
    <row r="16" spans="1:4" ht="15.6" x14ac:dyDescent="0.3">
      <c r="B16" s="10" t="s">
        <v>15</v>
      </c>
      <c r="C16" s="11">
        <v>74.040000000000006</v>
      </c>
      <c r="D16" s="12">
        <v>100</v>
      </c>
    </row>
    <row r="17" spans="2:4" ht="15.6" x14ac:dyDescent="0.3">
      <c r="B17" s="13" t="s">
        <v>16</v>
      </c>
      <c r="C17" s="14">
        <v>309.83999999999997</v>
      </c>
      <c r="D17" s="15">
        <v>394</v>
      </c>
    </row>
    <row r="18" spans="2:4" ht="16.2" thickBot="1" x14ac:dyDescent="0.35">
      <c r="B18" s="22" t="s">
        <v>17</v>
      </c>
      <c r="C18" s="23">
        <f xml:space="preserve"> SUM(C6:C17)</f>
        <v>4221.2800000000007</v>
      </c>
      <c r="D18" s="33">
        <f xml:space="preserve"> SUM(D6:D17)</f>
        <v>5630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1"/>
    </row>
    <row r="3" spans="1:4" ht="15" thickBot="1" x14ac:dyDescent="0.35"/>
    <row r="4" spans="1:4" ht="22.5" customHeight="1" thickBot="1" x14ac:dyDescent="0.7">
      <c r="A4" s="2"/>
      <c r="B4" s="52" t="s">
        <v>2</v>
      </c>
      <c r="C4" s="53"/>
      <c r="D4" s="54"/>
    </row>
    <row r="5" spans="1:4" ht="18" x14ac:dyDescent="0.35">
      <c r="A5" s="3"/>
      <c r="B5" s="19" t="s">
        <v>3</v>
      </c>
      <c r="C5" s="20" t="s">
        <v>19</v>
      </c>
      <c r="D5" s="21" t="s">
        <v>4</v>
      </c>
    </row>
    <row r="6" spans="1:4" ht="15.6" x14ac:dyDescent="0.3">
      <c r="B6" s="10" t="s">
        <v>5</v>
      </c>
      <c r="C6" s="11">
        <v>165.25</v>
      </c>
      <c r="D6" s="12">
        <v>186</v>
      </c>
    </row>
    <row r="7" spans="1:4" ht="15.6" x14ac:dyDescent="0.3">
      <c r="B7" s="13" t="s">
        <v>6</v>
      </c>
      <c r="C7" s="14">
        <v>269.86</v>
      </c>
      <c r="D7" s="15">
        <v>349</v>
      </c>
    </row>
    <row r="8" spans="1:4" ht="15.6" x14ac:dyDescent="0.3">
      <c r="B8" s="10" t="s">
        <v>7</v>
      </c>
      <c r="C8" s="11">
        <v>258.60000000000002</v>
      </c>
      <c r="D8" s="12">
        <v>338</v>
      </c>
    </row>
    <row r="9" spans="1:4" ht="15.6" x14ac:dyDescent="0.3">
      <c r="B9" s="13" t="s">
        <v>8</v>
      </c>
      <c r="C9" s="31">
        <v>86.55</v>
      </c>
      <c r="D9" s="15">
        <v>100</v>
      </c>
    </row>
    <row r="10" spans="1:4" ht="15.6" x14ac:dyDescent="0.3">
      <c r="B10" s="10" t="s">
        <v>9</v>
      </c>
      <c r="C10" s="34">
        <v>132.49</v>
      </c>
      <c r="D10" s="12">
        <v>127</v>
      </c>
    </row>
    <row r="11" spans="1:4" ht="15.6" x14ac:dyDescent="0.3">
      <c r="B11" s="13" t="s">
        <v>10</v>
      </c>
      <c r="C11" s="14">
        <v>161.91</v>
      </c>
      <c r="D11" s="15">
        <v>198</v>
      </c>
    </row>
    <row r="12" spans="1:4" ht="15.6" x14ac:dyDescent="0.3">
      <c r="B12" s="10" t="s">
        <v>11</v>
      </c>
      <c r="C12" s="11">
        <v>99.36</v>
      </c>
      <c r="D12" s="12">
        <v>118</v>
      </c>
    </row>
    <row r="13" spans="1:4" ht="15.6" x14ac:dyDescent="0.3">
      <c r="B13" s="13" t="s">
        <v>12</v>
      </c>
      <c r="C13" s="14">
        <v>202.53</v>
      </c>
      <c r="D13" s="15">
        <v>225</v>
      </c>
    </row>
    <row r="14" spans="1:4" ht="15.6" x14ac:dyDescent="0.3">
      <c r="B14" s="10" t="s">
        <v>13</v>
      </c>
      <c r="C14" s="11">
        <v>212.85</v>
      </c>
      <c r="D14" s="12">
        <v>225</v>
      </c>
    </row>
    <row r="15" spans="1:4" ht="15.6" x14ac:dyDescent="0.3">
      <c r="B15" s="13" t="s">
        <v>14</v>
      </c>
      <c r="C15" s="14">
        <v>100.49</v>
      </c>
      <c r="D15" s="15">
        <v>100</v>
      </c>
    </row>
    <row r="16" spans="1:4" ht="15.6" x14ac:dyDescent="0.3">
      <c r="B16" s="10" t="s">
        <v>15</v>
      </c>
      <c r="C16" s="11">
        <v>349.07</v>
      </c>
      <c r="D16" s="12">
        <v>359</v>
      </c>
    </row>
    <row r="17" spans="2:4" ht="15.6" x14ac:dyDescent="0.3">
      <c r="B17" s="13" t="s">
        <v>16</v>
      </c>
      <c r="C17" s="14">
        <v>363.44</v>
      </c>
      <c r="D17" s="15">
        <v>335</v>
      </c>
    </row>
    <row r="18" spans="2:4" ht="16.2" thickBot="1" x14ac:dyDescent="0.35">
      <c r="B18" s="22" t="s">
        <v>17</v>
      </c>
      <c r="C18" s="23">
        <f xml:space="preserve"> SUM(C6:C17)</f>
        <v>2402.3999999999996</v>
      </c>
      <c r="D18" s="33">
        <f xml:space="preserve"> SUM(D6:D17)</f>
        <v>2660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1"/>
    </row>
    <row r="3" spans="1:4" ht="15" thickBot="1" x14ac:dyDescent="0.35"/>
    <row r="4" spans="1:4" ht="22.5" customHeight="1" thickBot="1" x14ac:dyDescent="0.7">
      <c r="A4" s="2"/>
      <c r="B4" s="52" t="s">
        <v>2</v>
      </c>
      <c r="C4" s="53"/>
      <c r="D4" s="54"/>
    </row>
    <row r="5" spans="1:4" ht="18" x14ac:dyDescent="0.35">
      <c r="A5" s="3"/>
      <c r="B5" s="19" t="s">
        <v>3</v>
      </c>
      <c r="C5" s="20" t="s">
        <v>19</v>
      </c>
      <c r="D5" s="21" t="s">
        <v>4</v>
      </c>
    </row>
    <row r="6" spans="1:4" ht="15.6" x14ac:dyDescent="0.3">
      <c r="B6" s="10" t="s">
        <v>5</v>
      </c>
      <c r="C6" s="11">
        <v>395.72</v>
      </c>
      <c r="D6" s="12">
        <v>363</v>
      </c>
    </row>
    <row r="7" spans="1:4" ht="15.6" x14ac:dyDescent="0.3">
      <c r="B7" s="13" t="s">
        <v>6</v>
      </c>
      <c r="C7" s="14">
        <v>289.72000000000003</v>
      </c>
      <c r="D7" s="15">
        <v>279</v>
      </c>
    </row>
    <row r="8" spans="1:4" ht="15.6" x14ac:dyDescent="0.3">
      <c r="B8" s="10" t="s">
        <v>7</v>
      </c>
      <c r="C8" s="11">
        <v>331.53</v>
      </c>
      <c r="D8" s="12">
        <v>312</v>
      </c>
    </row>
    <row r="9" spans="1:4" ht="15.6" x14ac:dyDescent="0.3">
      <c r="B9" s="13" t="s">
        <v>8</v>
      </c>
      <c r="C9" s="31">
        <v>299.04000000000002</v>
      </c>
      <c r="D9" s="15">
        <v>277</v>
      </c>
    </row>
    <row r="10" spans="1:4" ht="15.6" x14ac:dyDescent="0.3">
      <c r="B10" s="10" t="s">
        <v>9</v>
      </c>
      <c r="C10" s="34">
        <v>369.12</v>
      </c>
      <c r="D10" s="12">
        <v>400</v>
      </c>
    </row>
    <row r="11" spans="1:4" ht="15.6" x14ac:dyDescent="0.3">
      <c r="B11" s="13" t="s">
        <v>10</v>
      </c>
      <c r="C11" s="14">
        <v>374.22</v>
      </c>
      <c r="D11" s="15">
        <v>428</v>
      </c>
    </row>
    <row r="12" spans="1:4" ht="15.6" x14ac:dyDescent="0.3">
      <c r="B12" s="10" t="s">
        <v>11</v>
      </c>
      <c r="C12" s="11">
        <v>331.52</v>
      </c>
      <c r="D12" s="12">
        <v>398</v>
      </c>
    </row>
    <row r="13" spans="1:4" ht="15.6" x14ac:dyDescent="0.3">
      <c r="B13" s="13" t="s">
        <v>12</v>
      </c>
      <c r="C13" s="14">
        <v>332.84</v>
      </c>
      <c r="D13" s="15">
        <v>426</v>
      </c>
    </row>
    <row r="14" spans="1:4" ht="15.6" x14ac:dyDescent="0.3">
      <c r="B14" s="10" t="s">
        <v>13</v>
      </c>
      <c r="C14" s="11">
        <v>536.59</v>
      </c>
      <c r="D14" s="12">
        <v>702</v>
      </c>
    </row>
    <row r="15" spans="1:4" ht="15.6" x14ac:dyDescent="0.3">
      <c r="B15" s="13" t="s">
        <v>14</v>
      </c>
      <c r="C15" s="14">
        <v>472.85</v>
      </c>
      <c r="D15" s="15">
        <v>670</v>
      </c>
    </row>
    <row r="16" spans="1:4" ht="15.6" x14ac:dyDescent="0.3">
      <c r="B16" s="10" t="s">
        <v>15</v>
      </c>
      <c r="C16" s="11">
        <v>377.74</v>
      </c>
      <c r="D16" s="12">
        <v>525</v>
      </c>
    </row>
    <row r="17" spans="2:4" ht="15.6" x14ac:dyDescent="0.3">
      <c r="B17" s="13" t="s">
        <v>16</v>
      </c>
      <c r="C17" s="14">
        <v>548</v>
      </c>
      <c r="D17" s="15">
        <v>747</v>
      </c>
    </row>
    <row r="18" spans="2:4" ht="16.2" thickBot="1" x14ac:dyDescent="0.35">
      <c r="B18" s="22" t="s">
        <v>17</v>
      </c>
      <c r="C18" s="23">
        <f xml:space="preserve"> SUM(C6:C17)</f>
        <v>4658.8900000000003</v>
      </c>
      <c r="D18" s="33">
        <f xml:space="preserve"> SUM(D6:D17)</f>
        <v>5527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1"/>
    </row>
    <row r="3" spans="1:4" ht="15" thickBot="1" x14ac:dyDescent="0.35"/>
    <row r="4" spans="1:4" ht="22.5" customHeight="1" thickBot="1" x14ac:dyDescent="0.7">
      <c r="A4" s="2"/>
      <c r="B4" s="52" t="s">
        <v>2</v>
      </c>
      <c r="C4" s="53"/>
      <c r="D4" s="54"/>
    </row>
    <row r="5" spans="1:4" ht="18" x14ac:dyDescent="0.35">
      <c r="A5" s="3"/>
      <c r="B5" s="19" t="s">
        <v>3</v>
      </c>
      <c r="C5" s="20" t="s">
        <v>19</v>
      </c>
      <c r="D5" s="21" t="s">
        <v>4</v>
      </c>
    </row>
    <row r="6" spans="1:4" ht="15.6" x14ac:dyDescent="0.3">
      <c r="B6" s="10" t="s">
        <v>5</v>
      </c>
      <c r="C6" s="11">
        <v>362.75</v>
      </c>
      <c r="D6" s="12">
        <v>466</v>
      </c>
    </row>
    <row r="7" spans="1:4" ht="15.6" x14ac:dyDescent="0.3">
      <c r="B7" s="13" t="s">
        <v>6</v>
      </c>
      <c r="C7" s="14">
        <v>458.69</v>
      </c>
      <c r="D7" s="15">
        <v>599</v>
      </c>
    </row>
    <row r="8" spans="1:4" ht="15.6" x14ac:dyDescent="0.3">
      <c r="B8" s="10" t="s">
        <v>7</v>
      </c>
      <c r="C8" s="11">
        <v>883.41</v>
      </c>
      <c r="D8" s="12">
        <v>1100</v>
      </c>
    </row>
    <row r="9" spans="1:4" ht="15.6" x14ac:dyDescent="0.3">
      <c r="B9" s="13" t="s">
        <v>8</v>
      </c>
      <c r="C9" s="31">
        <v>825.3</v>
      </c>
      <c r="D9" s="15">
        <v>1056</v>
      </c>
    </row>
    <row r="10" spans="1:4" ht="15.6" x14ac:dyDescent="0.3">
      <c r="B10" s="10" t="s">
        <v>9</v>
      </c>
      <c r="C10" s="34">
        <v>606.83000000000004</v>
      </c>
      <c r="D10" s="12">
        <v>773</v>
      </c>
    </row>
    <row r="11" spans="1:4" ht="15.6" x14ac:dyDescent="0.3">
      <c r="B11" s="13" t="s">
        <v>10</v>
      </c>
      <c r="C11" s="14">
        <v>455.33</v>
      </c>
      <c r="D11" s="15">
        <v>584</v>
      </c>
    </row>
    <row r="12" spans="1:4" ht="15.6" x14ac:dyDescent="0.3">
      <c r="B12" s="10" t="s">
        <v>11</v>
      </c>
      <c r="C12" s="11">
        <v>1125.17</v>
      </c>
      <c r="D12" s="12">
        <v>1467</v>
      </c>
    </row>
    <row r="13" spans="1:4" ht="15.6" x14ac:dyDescent="0.3">
      <c r="B13" s="13" t="s">
        <v>12</v>
      </c>
      <c r="C13" s="14">
        <v>740.19</v>
      </c>
      <c r="D13" s="15">
        <v>961</v>
      </c>
    </row>
    <row r="14" spans="1:4" ht="15.6" x14ac:dyDescent="0.3">
      <c r="B14" s="10" t="s">
        <v>13</v>
      </c>
      <c r="C14" s="11">
        <v>717.9</v>
      </c>
      <c r="D14" s="12">
        <v>930</v>
      </c>
    </row>
    <row r="15" spans="1:4" ht="15.6" x14ac:dyDescent="0.3">
      <c r="B15" s="13" t="s">
        <v>14</v>
      </c>
      <c r="C15" s="14">
        <v>656.61</v>
      </c>
      <c r="D15" s="15">
        <v>848</v>
      </c>
    </row>
    <row r="16" spans="1:4" ht="15.6" x14ac:dyDescent="0.3">
      <c r="B16" s="10" t="s">
        <v>15</v>
      </c>
      <c r="C16" s="11">
        <v>706.29</v>
      </c>
      <c r="D16" s="12">
        <v>895</v>
      </c>
    </row>
    <row r="17" spans="2:4" ht="15.6" x14ac:dyDescent="0.3">
      <c r="B17" s="13" t="s">
        <v>16</v>
      </c>
      <c r="C17" s="14">
        <v>691.03</v>
      </c>
      <c r="D17" s="15">
        <v>869</v>
      </c>
    </row>
    <row r="18" spans="2:4" ht="16.2" thickBot="1" x14ac:dyDescent="0.35">
      <c r="B18" s="22" t="s">
        <v>17</v>
      </c>
      <c r="C18" s="23">
        <f xml:space="preserve"> SUM(C6:C17)</f>
        <v>8229.5</v>
      </c>
      <c r="D18" s="33">
        <f xml:space="preserve"> SUM(D6:D17)</f>
        <v>10548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D08762-F63C-4327-892F-7BBD91A93D53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1"/>
    </row>
    <row r="3" spans="1:4" ht="15" thickBot="1" x14ac:dyDescent="0.35"/>
    <row r="4" spans="1:4" ht="22.5" customHeight="1" thickBot="1" x14ac:dyDescent="0.7">
      <c r="A4" s="2"/>
      <c r="B4" s="52" t="s">
        <v>2</v>
      </c>
      <c r="C4" s="53"/>
      <c r="D4" s="54"/>
    </row>
    <row r="5" spans="1:4" ht="18" x14ac:dyDescent="0.35">
      <c r="A5" s="3"/>
      <c r="B5" s="19" t="s">
        <v>3</v>
      </c>
      <c r="C5" s="20" t="s">
        <v>19</v>
      </c>
      <c r="D5" s="21" t="s">
        <v>4</v>
      </c>
    </row>
    <row r="6" spans="1:4" ht="15.6" x14ac:dyDescent="0.3">
      <c r="B6" s="10" t="s">
        <v>5</v>
      </c>
      <c r="C6" s="11">
        <v>691.49</v>
      </c>
      <c r="D6" s="12">
        <v>879</v>
      </c>
    </row>
    <row r="7" spans="1:4" ht="15.6" x14ac:dyDescent="0.3">
      <c r="B7" s="13" t="s">
        <v>6</v>
      </c>
      <c r="C7" s="14">
        <v>1110.28</v>
      </c>
      <c r="D7" s="15">
        <v>1453</v>
      </c>
    </row>
    <row r="8" spans="1:4" ht="15.6" x14ac:dyDescent="0.3">
      <c r="B8" s="10" t="s">
        <v>7</v>
      </c>
      <c r="C8" s="11">
        <v>1206.96</v>
      </c>
      <c r="D8" s="12">
        <v>1590</v>
      </c>
    </row>
    <row r="9" spans="1:4" ht="15.6" x14ac:dyDescent="0.3">
      <c r="B9" s="13" t="s">
        <v>8</v>
      </c>
      <c r="C9" s="31">
        <v>720.02</v>
      </c>
      <c r="D9" s="15">
        <v>819</v>
      </c>
    </row>
    <row r="10" spans="1:4" ht="15.6" x14ac:dyDescent="0.3">
      <c r="B10" s="10" t="s">
        <v>9</v>
      </c>
      <c r="C10" s="34">
        <v>991.36</v>
      </c>
      <c r="D10" s="12">
        <v>1076</v>
      </c>
    </row>
    <row r="11" spans="1:4" ht="15.6" x14ac:dyDescent="0.3">
      <c r="B11" s="13" t="s">
        <v>10</v>
      </c>
      <c r="C11" s="14">
        <v>244.95</v>
      </c>
      <c r="D11" s="15">
        <v>100</v>
      </c>
    </row>
    <row r="12" spans="1:4" ht="15.6" x14ac:dyDescent="0.3">
      <c r="B12" s="10" t="s">
        <v>11</v>
      </c>
      <c r="C12" s="11"/>
      <c r="D12" s="12"/>
    </row>
    <row r="13" spans="1:4" ht="15.6" x14ac:dyDescent="0.3">
      <c r="B13" s="13" t="s">
        <v>12</v>
      </c>
      <c r="C13" s="14"/>
      <c r="D13" s="15"/>
    </row>
    <row r="14" spans="1:4" ht="15.6" x14ac:dyDescent="0.3">
      <c r="B14" s="10" t="s">
        <v>13</v>
      </c>
      <c r="C14" s="11"/>
      <c r="D14" s="12"/>
    </row>
    <row r="15" spans="1:4" ht="15.6" x14ac:dyDescent="0.3">
      <c r="B15" s="13" t="s">
        <v>14</v>
      </c>
      <c r="C15" s="14"/>
      <c r="D15" s="15"/>
    </row>
    <row r="16" spans="1:4" ht="15.6" x14ac:dyDescent="0.3">
      <c r="B16" s="10" t="s">
        <v>15</v>
      </c>
      <c r="C16" s="11"/>
      <c r="D16" s="12"/>
    </row>
    <row r="17" spans="2:4" ht="15.6" x14ac:dyDescent="0.3">
      <c r="B17" s="13" t="s">
        <v>16</v>
      </c>
      <c r="C17" s="14"/>
      <c r="D17" s="15"/>
    </row>
    <row r="18" spans="2:4" ht="16.2" thickBot="1" x14ac:dyDescent="0.35">
      <c r="B18" s="22" t="s">
        <v>17</v>
      </c>
      <c r="C18" s="23">
        <f xml:space="preserve"> SUM(C6:C17)</f>
        <v>4965.0599999999995</v>
      </c>
      <c r="D18" s="33">
        <f xml:space="preserve"> SUM(D6:D17)</f>
        <v>5917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17"/>
  <sheetViews>
    <sheetView tabSelected="1"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1"/>
    </row>
    <row r="3" spans="1:4" ht="15" thickBot="1" x14ac:dyDescent="0.35"/>
    <row r="4" spans="1:4" ht="22.5" customHeight="1" thickBot="1" x14ac:dyDescent="0.7">
      <c r="A4" s="2"/>
      <c r="B4" s="49" t="s">
        <v>2</v>
      </c>
      <c r="C4" s="50"/>
      <c r="D4" s="51"/>
    </row>
    <row r="5" spans="1:4" ht="18.600000000000001" thickTop="1" x14ac:dyDescent="0.35">
      <c r="A5" s="3"/>
      <c r="B5" s="24" t="s">
        <v>3</v>
      </c>
      <c r="C5" s="55" t="s">
        <v>19</v>
      </c>
      <c r="D5" s="26" t="s">
        <v>4</v>
      </c>
    </row>
    <row r="6" spans="1:4" ht="15.6" x14ac:dyDescent="0.3">
      <c r="B6" s="39">
        <v>45108</v>
      </c>
      <c r="C6" s="56">
        <v>1125.17</v>
      </c>
      <c r="D6" s="12">
        <v>1467</v>
      </c>
    </row>
    <row r="7" spans="1:4" ht="15.6" x14ac:dyDescent="0.3">
      <c r="B7" s="38">
        <v>45139</v>
      </c>
      <c r="C7" s="57">
        <v>740.19</v>
      </c>
      <c r="D7" s="15">
        <v>961</v>
      </c>
    </row>
    <row r="8" spans="1:4" ht="15.6" x14ac:dyDescent="0.3">
      <c r="B8" s="39">
        <v>45170</v>
      </c>
      <c r="C8" s="56">
        <v>717.9</v>
      </c>
      <c r="D8" s="12">
        <v>930</v>
      </c>
    </row>
    <row r="9" spans="1:4" ht="15.6" x14ac:dyDescent="0.3">
      <c r="B9" s="38">
        <v>45200</v>
      </c>
      <c r="C9" s="57">
        <v>656.61</v>
      </c>
      <c r="D9" s="15">
        <v>848</v>
      </c>
    </row>
    <row r="10" spans="1:4" ht="15.6" x14ac:dyDescent="0.3">
      <c r="B10" s="39">
        <v>45231</v>
      </c>
      <c r="C10" s="56">
        <v>706.29</v>
      </c>
      <c r="D10" s="12">
        <v>895</v>
      </c>
    </row>
    <row r="11" spans="1:4" ht="15.6" x14ac:dyDescent="0.3">
      <c r="B11" s="38">
        <v>45261</v>
      </c>
      <c r="C11" s="57">
        <v>691.03</v>
      </c>
      <c r="D11" s="15">
        <v>869</v>
      </c>
    </row>
    <row r="12" spans="1:4" ht="15.6" x14ac:dyDescent="0.3">
      <c r="B12" s="39">
        <v>45292</v>
      </c>
      <c r="C12" s="56">
        <v>691.49</v>
      </c>
      <c r="D12" s="12">
        <v>879</v>
      </c>
    </row>
    <row r="13" spans="1:4" ht="15.6" x14ac:dyDescent="0.3">
      <c r="B13" s="38">
        <v>45323</v>
      </c>
      <c r="C13" s="57">
        <v>1110.28</v>
      </c>
      <c r="D13" s="15">
        <v>1453</v>
      </c>
    </row>
    <row r="14" spans="1:4" ht="15.6" x14ac:dyDescent="0.3">
      <c r="B14" s="39">
        <v>45352</v>
      </c>
      <c r="C14" s="56">
        <v>1206.96</v>
      </c>
      <c r="D14" s="12">
        <v>1590</v>
      </c>
    </row>
    <row r="15" spans="1:4" ht="15.6" x14ac:dyDescent="0.3">
      <c r="B15" s="38">
        <v>45383</v>
      </c>
      <c r="C15" s="58">
        <v>720.02</v>
      </c>
      <c r="D15" s="15">
        <v>819</v>
      </c>
    </row>
    <row r="16" spans="1:4" ht="15.6" x14ac:dyDescent="0.3">
      <c r="B16" s="39">
        <v>45413</v>
      </c>
      <c r="C16" s="56">
        <v>991.36</v>
      </c>
      <c r="D16" s="12">
        <v>1076</v>
      </c>
    </row>
    <row r="17" spans="2:4" ht="16.2" thickBot="1" x14ac:dyDescent="0.35">
      <c r="B17" s="59">
        <v>45444</v>
      </c>
      <c r="C17" s="45">
        <v>244.95</v>
      </c>
      <c r="D17" s="46">
        <v>100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9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1"/>
    </row>
    <row r="3" spans="1:4" ht="15" thickBot="1" x14ac:dyDescent="0.35"/>
    <row r="4" spans="1:4" ht="22.5" customHeight="1" thickBot="1" x14ac:dyDescent="0.7">
      <c r="A4" s="2"/>
      <c r="B4" s="49" t="s">
        <v>2</v>
      </c>
      <c r="C4" s="50"/>
      <c r="D4" s="51"/>
    </row>
    <row r="5" spans="1:4" ht="18.600000000000001" thickTop="1" x14ac:dyDescent="0.35">
      <c r="A5" s="3"/>
      <c r="B5" s="24" t="s">
        <v>3</v>
      </c>
      <c r="C5" s="25" t="s">
        <v>19</v>
      </c>
      <c r="D5" s="26" t="s">
        <v>4</v>
      </c>
    </row>
    <row r="6" spans="1:4" ht="15.6" x14ac:dyDescent="0.3">
      <c r="B6" s="10" t="s">
        <v>5</v>
      </c>
      <c r="C6" s="11">
        <v>504.9</v>
      </c>
      <c r="D6" s="12">
        <v>1043</v>
      </c>
    </row>
    <row r="7" spans="1:4" ht="15.6" x14ac:dyDescent="0.3">
      <c r="B7" s="13" t="s">
        <v>6</v>
      </c>
      <c r="C7" s="14">
        <v>417.58</v>
      </c>
      <c r="D7" s="15">
        <v>856</v>
      </c>
    </row>
    <row r="8" spans="1:4" ht="15.6" x14ac:dyDescent="0.3">
      <c r="B8" s="10" t="s">
        <v>7</v>
      </c>
      <c r="C8" s="11">
        <v>548.73</v>
      </c>
      <c r="D8" s="12">
        <v>1125</v>
      </c>
    </row>
    <row r="9" spans="1:4" ht="15.6" x14ac:dyDescent="0.3">
      <c r="B9" s="13" t="s">
        <v>8</v>
      </c>
      <c r="C9" s="14">
        <v>751.01</v>
      </c>
      <c r="D9" s="15">
        <v>1524</v>
      </c>
    </row>
    <row r="10" spans="1:4" ht="15.6" x14ac:dyDescent="0.3">
      <c r="B10" s="10" t="s">
        <v>9</v>
      </c>
      <c r="C10" s="11">
        <v>998.08</v>
      </c>
      <c r="D10" s="12">
        <v>2020</v>
      </c>
    </row>
    <row r="11" spans="1:4" ht="15.6" x14ac:dyDescent="0.3">
      <c r="B11" s="13" t="s">
        <v>10</v>
      </c>
      <c r="C11" s="14">
        <v>751.39</v>
      </c>
      <c r="D11" s="15">
        <v>1559</v>
      </c>
    </row>
    <row r="12" spans="1:4" ht="15.6" x14ac:dyDescent="0.3">
      <c r="B12" s="10" t="s">
        <v>11</v>
      </c>
      <c r="C12" s="11">
        <v>937.2</v>
      </c>
      <c r="D12" s="12">
        <v>1966</v>
      </c>
    </row>
    <row r="13" spans="1:4" ht="15.6" x14ac:dyDescent="0.3">
      <c r="B13" s="13" t="s">
        <v>12</v>
      </c>
      <c r="C13" s="14">
        <v>575.70000000000005</v>
      </c>
      <c r="D13" s="15">
        <v>1204</v>
      </c>
    </row>
    <row r="14" spans="1:4" ht="15.6" x14ac:dyDescent="0.3">
      <c r="B14" s="10" t="s">
        <v>13</v>
      </c>
      <c r="C14" s="11">
        <v>606.96</v>
      </c>
      <c r="D14" s="12">
        <v>1243</v>
      </c>
    </row>
    <row r="15" spans="1:4" ht="15.6" x14ac:dyDescent="0.3">
      <c r="B15" s="13" t="s">
        <v>14</v>
      </c>
      <c r="C15" s="14">
        <v>566.38</v>
      </c>
      <c r="D15" s="15">
        <v>1165</v>
      </c>
    </row>
    <row r="16" spans="1:4" ht="15.6" x14ac:dyDescent="0.3">
      <c r="B16" s="10" t="s">
        <v>15</v>
      </c>
      <c r="C16" s="11">
        <v>546.51</v>
      </c>
      <c r="D16" s="12">
        <v>1138</v>
      </c>
    </row>
    <row r="17" spans="2:4" ht="15.6" x14ac:dyDescent="0.3">
      <c r="B17" s="13" t="s">
        <v>16</v>
      </c>
      <c r="C17" s="14">
        <v>546.51</v>
      </c>
      <c r="D17" s="15">
        <v>1138</v>
      </c>
    </row>
    <row r="18" spans="2:4" ht="16.2" thickBot="1" x14ac:dyDescent="0.35">
      <c r="B18" s="16" t="s">
        <v>17</v>
      </c>
      <c r="C18" s="17">
        <v>7750.9500000000007</v>
      </c>
      <c r="D18" s="18">
        <f>SUM(D6:D17)</f>
        <v>15981</v>
      </c>
    </row>
    <row r="19" spans="2:4" x14ac:dyDescent="0.3">
      <c r="C19" s="9"/>
      <c r="D19" s="9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9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1"/>
    </row>
    <row r="3" spans="1:4" ht="15" thickBot="1" x14ac:dyDescent="0.35"/>
    <row r="4" spans="1:4" ht="22.5" customHeight="1" thickBot="1" x14ac:dyDescent="0.7">
      <c r="A4" s="2"/>
      <c r="B4" s="49" t="s">
        <v>2</v>
      </c>
      <c r="C4" s="50"/>
      <c r="D4" s="51"/>
    </row>
    <row r="5" spans="1:4" ht="18.600000000000001" thickTop="1" x14ac:dyDescent="0.35">
      <c r="A5" s="3"/>
      <c r="B5" s="24" t="s">
        <v>3</v>
      </c>
      <c r="C5" s="25" t="s">
        <v>19</v>
      </c>
      <c r="D5" s="26" t="s">
        <v>4</v>
      </c>
    </row>
    <row r="6" spans="1:4" ht="15.6" x14ac:dyDescent="0.3">
      <c r="B6" s="10" t="s">
        <v>5</v>
      </c>
      <c r="C6" s="11">
        <v>746.73</v>
      </c>
      <c r="D6" s="12">
        <v>1488</v>
      </c>
    </row>
    <row r="7" spans="1:4" ht="15.6" x14ac:dyDescent="0.3">
      <c r="B7" s="13" t="s">
        <v>6</v>
      </c>
      <c r="C7" s="14">
        <v>647.5</v>
      </c>
      <c r="D7" s="15">
        <v>1669</v>
      </c>
    </row>
    <row r="8" spans="1:4" ht="15.6" x14ac:dyDescent="0.3">
      <c r="B8" s="10" t="s">
        <v>7</v>
      </c>
      <c r="C8" s="11">
        <v>607.51</v>
      </c>
      <c r="D8" s="12">
        <v>1667</v>
      </c>
    </row>
    <row r="9" spans="1:4" ht="15.6" x14ac:dyDescent="0.3">
      <c r="B9" s="13" t="s">
        <v>8</v>
      </c>
      <c r="C9" s="14">
        <v>443.37</v>
      </c>
      <c r="D9" s="15">
        <v>1205</v>
      </c>
    </row>
    <row r="10" spans="1:4" ht="15.6" x14ac:dyDescent="0.3">
      <c r="B10" s="10" t="s">
        <v>9</v>
      </c>
      <c r="C10" s="11">
        <v>439.91</v>
      </c>
      <c r="D10" s="12">
        <v>1247</v>
      </c>
    </row>
    <row r="11" spans="1:4" ht="15.6" x14ac:dyDescent="0.3">
      <c r="B11" s="13" t="s">
        <v>10</v>
      </c>
      <c r="C11" s="14">
        <v>580.39</v>
      </c>
      <c r="D11" s="15">
        <v>1683</v>
      </c>
    </row>
    <row r="12" spans="1:4" ht="15.6" x14ac:dyDescent="0.3">
      <c r="B12" s="10" t="s">
        <v>11</v>
      </c>
      <c r="C12" s="11">
        <v>657.63</v>
      </c>
      <c r="D12" s="12">
        <v>1872</v>
      </c>
    </row>
    <row r="13" spans="1:4" ht="15.6" x14ac:dyDescent="0.3">
      <c r="B13" s="13" t="s">
        <v>12</v>
      </c>
      <c r="C13" s="14">
        <v>863.08</v>
      </c>
      <c r="D13" s="15">
        <v>2397</v>
      </c>
    </row>
    <row r="14" spans="1:4" ht="15.6" x14ac:dyDescent="0.3">
      <c r="B14" s="10" t="s">
        <v>13</v>
      </c>
      <c r="C14" s="11">
        <v>688.95</v>
      </c>
      <c r="D14" s="12">
        <v>1996</v>
      </c>
    </row>
    <row r="15" spans="1:4" ht="15.6" x14ac:dyDescent="0.3">
      <c r="B15" s="13" t="s">
        <v>14</v>
      </c>
      <c r="C15" s="14">
        <v>404.43</v>
      </c>
      <c r="D15" s="15">
        <v>1122</v>
      </c>
    </row>
    <row r="16" spans="1:4" ht="15.6" x14ac:dyDescent="0.3">
      <c r="B16" s="10" t="s">
        <v>15</v>
      </c>
      <c r="C16" s="11">
        <v>713.01</v>
      </c>
      <c r="D16" s="12">
        <v>1850</v>
      </c>
    </row>
    <row r="17" spans="2:4" ht="15.6" x14ac:dyDescent="0.3">
      <c r="B17" s="13" t="s">
        <v>16</v>
      </c>
      <c r="C17" s="14">
        <v>764.56</v>
      </c>
      <c r="D17" s="15">
        <v>1850</v>
      </c>
    </row>
    <row r="18" spans="2:4" ht="16.2" thickBot="1" x14ac:dyDescent="0.35">
      <c r="B18" s="16" t="s">
        <v>17</v>
      </c>
      <c r="C18" s="17">
        <v>7557.07</v>
      </c>
      <c r="D18" s="18">
        <v>20046</v>
      </c>
    </row>
    <row r="19" spans="2:4" x14ac:dyDescent="0.3">
      <c r="C19" s="9"/>
      <c r="D19" s="9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9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1"/>
    </row>
    <row r="3" spans="1:4" ht="15" thickBot="1" x14ac:dyDescent="0.35"/>
    <row r="4" spans="1:4" ht="22.5" customHeight="1" thickBot="1" x14ac:dyDescent="0.7">
      <c r="A4" s="2"/>
      <c r="B4" s="49" t="s">
        <v>2</v>
      </c>
      <c r="C4" s="50"/>
      <c r="D4" s="51"/>
    </row>
    <row r="5" spans="1:4" ht="18.600000000000001" thickTop="1" x14ac:dyDescent="0.35">
      <c r="A5" s="3"/>
      <c r="B5" s="24" t="s">
        <v>3</v>
      </c>
      <c r="C5" s="25" t="s">
        <v>19</v>
      </c>
      <c r="D5" s="26" t="s">
        <v>4</v>
      </c>
    </row>
    <row r="6" spans="1:4" ht="15.6" x14ac:dyDescent="0.3">
      <c r="B6" s="10" t="s">
        <v>5</v>
      </c>
      <c r="C6" s="11">
        <v>869.37</v>
      </c>
      <c r="D6" s="12">
        <v>1807</v>
      </c>
    </row>
    <row r="7" spans="1:4" ht="15.6" x14ac:dyDescent="0.3">
      <c r="B7" s="13" t="s">
        <v>6</v>
      </c>
      <c r="C7" s="14">
        <v>1151.71</v>
      </c>
      <c r="D7" s="15">
        <v>2748</v>
      </c>
    </row>
    <row r="8" spans="1:4" ht="15.6" x14ac:dyDescent="0.3">
      <c r="B8" s="10" t="s">
        <v>7</v>
      </c>
      <c r="C8" s="11">
        <v>743.85</v>
      </c>
      <c r="D8" s="12">
        <v>1937</v>
      </c>
    </row>
    <row r="9" spans="1:4" ht="15.6" x14ac:dyDescent="0.3">
      <c r="B9" s="13" t="s">
        <v>8</v>
      </c>
      <c r="C9" s="14">
        <v>902.18</v>
      </c>
      <c r="D9" s="15">
        <v>2086</v>
      </c>
    </row>
    <row r="10" spans="1:4" ht="15.6" x14ac:dyDescent="0.3">
      <c r="B10" s="10" t="s">
        <v>9</v>
      </c>
      <c r="C10" s="11">
        <v>1157.27</v>
      </c>
      <c r="D10" s="12">
        <v>2812</v>
      </c>
    </row>
    <row r="11" spans="1:4" ht="15.6" x14ac:dyDescent="0.3">
      <c r="B11" s="13" t="s">
        <v>10</v>
      </c>
      <c r="C11" s="14">
        <v>805.15</v>
      </c>
      <c r="D11" s="15">
        <v>2012</v>
      </c>
    </row>
    <row r="12" spans="1:4" ht="15.6" x14ac:dyDescent="0.3">
      <c r="B12" s="10" t="s">
        <v>11</v>
      </c>
      <c r="C12" s="11">
        <v>885.41</v>
      </c>
      <c r="D12" s="12">
        <v>2267</v>
      </c>
    </row>
    <row r="13" spans="1:4" ht="15.6" x14ac:dyDescent="0.3">
      <c r="B13" s="13" t="s">
        <v>12</v>
      </c>
      <c r="C13" s="14">
        <v>779.83</v>
      </c>
      <c r="D13" s="15">
        <v>2059</v>
      </c>
    </row>
    <row r="14" spans="1:4" ht="15.6" x14ac:dyDescent="0.3">
      <c r="B14" s="10" t="s">
        <v>13</v>
      </c>
      <c r="C14" s="11">
        <v>841.42</v>
      </c>
      <c r="D14" s="12">
        <v>2133</v>
      </c>
    </row>
    <row r="15" spans="1:4" ht="15.6" x14ac:dyDescent="0.3">
      <c r="B15" s="13" t="s">
        <v>14</v>
      </c>
      <c r="C15" s="14">
        <v>874.81</v>
      </c>
      <c r="D15" s="15">
        <v>2157</v>
      </c>
    </row>
    <row r="16" spans="1:4" ht="15.6" x14ac:dyDescent="0.3">
      <c r="B16" s="10" t="s">
        <v>15</v>
      </c>
      <c r="C16" s="11">
        <v>956.91</v>
      </c>
      <c r="D16" s="12">
        <v>2403</v>
      </c>
    </row>
    <row r="17" spans="2:4" ht="15.6" x14ac:dyDescent="0.3">
      <c r="B17" s="13" t="s">
        <v>16</v>
      </c>
      <c r="C17" s="14">
        <v>866.77</v>
      </c>
      <c r="D17" s="15">
        <v>2035</v>
      </c>
    </row>
    <row r="18" spans="2:4" ht="16.2" thickBot="1" x14ac:dyDescent="0.35">
      <c r="B18" s="16" t="s">
        <v>17</v>
      </c>
      <c r="C18" s="17">
        <v>10834.679999999998</v>
      </c>
      <c r="D18" s="18">
        <v>26456</v>
      </c>
    </row>
    <row r="19" spans="2:4" x14ac:dyDescent="0.3">
      <c r="C19" s="9"/>
      <c r="D19" s="9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9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1"/>
    </row>
    <row r="3" spans="1:4" ht="15" thickBot="1" x14ac:dyDescent="0.35"/>
    <row r="4" spans="1:4" ht="22.5" customHeight="1" thickBot="1" x14ac:dyDescent="0.7">
      <c r="A4" s="2"/>
      <c r="B4" s="49" t="s">
        <v>2</v>
      </c>
      <c r="C4" s="50"/>
      <c r="D4" s="51"/>
    </row>
    <row r="5" spans="1:4" ht="18.600000000000001" thickTop="1" x14ac:dyDescent="0.35">
      <c r="A5" s="3"/>
      <c r="B5" s="24" t="s">
        <v>3</v>
      </c>
      <c r="C5" s="25" t="s">
        <v>19</v>
      </c>
      <c r="D5" s="26" t="s">
        <v>4</v>
      </c>
    </row>
    <row r="6" spans="1:4" ht="15.6" x14ac:dyDescent="0.3">
      <c r="B6" s="10" t="s">
        <v>5</v>
      </c>
      <c r="C6" s="11">
        <v>917.18</v>
      </c>
      <c r="D6" s="12">
        <v>1776</v>
      </c>
    </row>
    <row r="7" spans="1:4" ht="15.6" x14ac:dyDescent="0.3">
      <c r="B7" s="13" t="s">
        <v>6</v>
      </c>
      <c r="C7" s="14">
        <v>708.57</v>
      </c>
      <c r="D7" s="15">
        <v>1304</v>
      </c>
    </row>
    <row r="8" spans="1:4" ht="15.6" x14ac:dyDescent="0.3">
      <c r="B8" s="10" t="s">
        <v>7</v>
      </c>
      <c r="C8" s="11">
        <v>1159.3599999999999</v>
      </c>
      <c r="D8" s="12">
        <v>1894</v>
      </c>
    </row>
    <row r="9" spans="1:4" ht="15.6" x14ac:dyDescent="0.3">
      <c r="B9" s="13" t="s">
        <v>8</v>
      </c>
      <c r="C9" s="14">
        <v>1696.31</v>
      </c>
      <c r="D9" s="15">
        <v>2472</v>
      </c>
    </row>
    <row r="10" spans="1:4" ht="15.6" x14ac:dyDescent="0.3">
      <c r="B10" s="10" t="s">
        <v>9</v>
      </c>
      <c r="C10" s="11">
        <v>1658.53</v>
      </c>
      <c r="D10" s="12">
        <v>2344</v>
      </c>
    </row>
    <row r="11" spans="1:4" ht="15.6" x14ac:dyDescent="0.3">
      <c r="B11" s="13" t="s">
        <v>10</v>
      </c>
      <c r="C11" s="14">
        <v>1810.51</v>
      </c>
      <c r="D11" s="15">
        <v>2556</v>
      </c>
    </row>
    <row r="12" spans="1:4" ht="15.6" x14ac:dyDescent="0.3">
      <c r="B12" s="10" t="s">
        <v>11</v>
      </c>
      <c r="C12" s="11">
        <v>1756.76</v>
      </c>
      <c r="D12" s="12">
        <v>2499</v>
      </c>
    </row>
    <row r="13" spans="1:4" ht="15.6" x14ac:dyDescent="0.3">
      <c r="B13" s="13" t="s">
        <v>12</v>
      </c>
      <c r="C13" s="14">
        <v>1319.42</v>
      </c>
      <c r="D13" s="15">
        <v>1817</v>
      </c>
    </row>
    <row r="14" spans="1:4" ht="15.6" x14ac:dyDescent="0.3">
      <c r="B14" s="10" t="s">
        <v>13</v>
      </c>
      <c r="C14" s="11">
        <v>1578.3</v>
      </c>
      <c r="D14" s="12">
        <v>2160</v>
      </c>
    </row>
    <row r="15" spans="1:4" ht="15.6" x14ac:dyDescent="0.3">
      <c r="B15" s="13" t="s">
        <v>14</v>
      </c>
      <c r="C15" s="14">
        <v>1301.56</v>
      </c>
      <c r="D15" s="15">
        <v>1796</v>
      </c>
    </row>
    <row r="16" spans="1:4" ht="15.6" x14ac:dyDescent="0.3">
      <c r="B16" s="10" t="s">
        <v>15</v>
      </c>
      <c r="C16" s="11">
        <v>1620.79</v>
      </c>
      <c r="D16" s="12">
        <v>2151</v>
      </c>
    </row>
    <row r="17" spans="2:4" ht="15.6" x14ac:dyDescent="0.3">
      <c r="B17" s="13" t="s">
        <v>16</v>
      </c>
      <c r="C17" s="14">
        <v>1306.67</v>
      </c>
      <c r="D17" s="15">
        <v>1651</v>
      </c>
    </row>
    <row r="18" spans="2:4" ht="16.2" thickBot="1" x14ac:dyDescent="0.35">
      <c r="B18" s="16" t="s">
        <v>17</v>
      </c>
      <c r="C18" s="17">
        <f>SUM(C6:C17)</f>
        <v>16833.96</v>
      </c>
      <c r="D18" s="18">
        <f>SUM(D6:D17)</f>
        <v>24420</v>
      </c>
    </row>
    <row r="19" spans="2:4" x14ac:dyDescent="0.3">
      <c r="C19" s="9"/>
      <c r="D19" s="9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2" spans="1:4" x14ac:dyDescent="0.3">
      <c r="A2" s="1"/>
    </row>
    <row r="3" spans="1:4" ht="15" thickBot="1" x14ac:dyDescent="0.35"/>
    <row r="4" spans="1:4" ht="21.6" thickBot="1" x14ac:dyDescent="0.35">
      <c r="B4" s="49" t="s">
        <v>2</v>
      </c>
      <c r="C4" s="50"/>
      <c r="D4" s="51"/>
    </row>
    <row r="5" spans="1:4" ht="18.600000000000001" thickTop="1" x14ac:dyDescent="0.35">
      <c r="A5" s="3"/>
      <c r="B5" s="24" t="s">
        <v>3</v>
      </c>
      <c r="C5" s="25" t="s">
        <v>19</v>
      </c>
      <c r="D5" s="26" t="s">
        <v>4</v>
      </c>
    </row>
    <row r="6" spans="1:4" ht="15.6" x14ac:dyDescent="0.3">
      <c r="B6" s="10" t="s">
        <v>5</v>
      </c>
      <c r="C6" s="11">
        <v>1192.56</v>
      </c>
      <c r="D6" s="12">
        <v>1460</v>
      </c>
    </row>
    <row r="7" spans="1:4" ht="15.6" x14ac:dyDescent="0.3">
      <c r="B7" s="13" t="s">
        <v>6</v>
      </c>
      <c r="C7" s="14">
        <v>909.39</v>
      </c>
      <c r="D7" s="15">
        <v>1169</v>
      </c>
    </row>
    <row r="8" spans="1:4" ht="15.6" x14ac:dyDescent="0.3">
      <c r="B8" s="10" t="s">
        <v>7</v>
      </c>
      <c r="C8" s="11">
        <v>1042.98</v>
      </c>
      <c r="D8" s="12">
        <v>1454</v>
      </c>
    </row>
    <row r="9" spans="1:4" ht="15.6" x14ac:dyDescent="0.3">
      <c r="B9" s="13" t="s">
        <v>8</v>
      </c>
      <c r="C9" s="14">
        <v>1417.55</v>
      </c>
      <c r="D9" s="15">
        <v>1898</v>
      </c>
    </row>
    <row r="10" spans="1:4" ht="15.6" x14ac:dyDescent="0.3">
      <c r="B10" s="10" t="s">
        <v>9</v>
      </c>
      <c r="C10" s="11">
        <v>1587.89</v>
      </c>
      <c r="D10" s="12">
        <v>2255</v>
      </c>
    </row>
    <row r="11" spans="1:4" ht="15.6" x14ac:dyDescent="0.3">
      <c r="B11" s="13" t="s">
        <v>10</v>
      </c>
      <c r="C11" s="14">
        <v>1554.27</v>
      </c>
      <c r="D11" s="15">
        <v>2436</v>
      </c>
    </row>
    <row r="12" spans="1:4" ht="15.6" x14ac:dyDescent="0.3">
      <c r="B12" s="10" t="s">
        <v>11</v>
      </c>
      <c r="C12" s="11">
        <v>1875.51</v>
      </c>
      <c r="D12" s="12">
        <v>2657</v>
      </c>
    </row>
    <row r="13" spans="1:4" ht="15.6" x14ac:dyDescent="0.3">
      <c r="B13" s="13" t="s">
        <v>12</v>
      </c>
      <c r="C13" s="14">
        <v>1181.3699999999999</v>
      </c>
      <c r="D13" s="15">
        <v>1727</v>
      </c>
    </row>
    <row r="14" spans="1:4" ht="15.6" x14ac:dyDescent="0.3">
      <c r="B14" s="10" t="s">
        <v>13</v>
      </c>
      <c r="C14" s="11">
        <v>1283.29</v>
      </c>
      <c r="D14" s="12">
        <v>1814</v>
      </c>
    </row>
    <row r="15" spans="1:4" ht="15.6" x14ac:dyDescent="0.3">
      <c r="B15" s="13" t="s">
        <v>14</v>
      </c>
      <c r="C15" s="14">
        <v>1060.29</v>
      </c>
      <c r="D15" s="15">
        <v>1540</v>
      </c>
    </row>
    <row r="16" spans="1:4" ht="15.6" x14ac:dyDescent="0.3">
      <c r="B16" s="10" t="s">
        <v>15</v>
      </c>
      <c r="C16" s="11">
        <v>749.52</v>
      </c>
      <c r="D16" s="12">
        <v>1106</v>
      </c>
    </row>
    <row r="17" spans="2:4" ht="15.6" x14ac:dyDescent="0.3">
      <c r="B17" s="13" t="s">
        <v>16</v>
      </c>
      <c r="C17" s="14">
        <v>1116.46</v>
      </c>
      <c r="D17" s="15">
        <v>1764</v>
      </c>
    </row>
    <row r="18" spans="2:4" ht="16.2" thickBot="1" x14ac:dyDescent="0.35">
      <c r="B18" s="16" t="s">
        <v>17</v>
      </c>
      <c r="C18" s="17">
        <v>13701.08</v>
      </c>
      <c r="D18" s="18">
        <v>21280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3" spans="1:4" ht="15" thickBot="1" x14ac:dyDescent="0.35">
      <c r="A3" s="1"/>
    </row>
    <row r="4" spans="1:4" ht="21.6" thickBot="1" x14ac:dyDescent="0.35">
      <c r="B4" s="49" t="s">
        <v>2</v>
      </c>
      <c r="C4" s="50"/>
      <c r="D4" s="51"/>
    </row>
    <row r="5" spans="1:4" ht="18.600000000000001" thickTop="1" x14ac:dyDescent="0.35">
      <c r="B5" s="19" t="s">
        <v>3</v>
      </c>
      <c r="C5" s="20" t="s">
        <v>19</v>
      </c>
      <c r="D5" s="21" t="s">
        <v>4</v>
      </c>
    </row>
    <row r="6" spans="1:4" ht="15.6" x14ac:dyDescent="0.3">
      <c r="B6" s="10" t="s">
        <v>5</v>
      </c>
      <c r="C6" s="11">
        <v>181.06</v>
      </c>
      <c r="D6" s="12">
        <v>295</v>
      </c>
    </row>
    <row r="7" spans="1:4" ht="15.6" x14ac:dyDescent="0.3">
      <c r="B7" s="13" t="s">
        <v>6</v>
      </c>
      <c r="C7" s="14">
        <v>538.38</v>
      </c>
      <c r="D7" s="15">
        <v>976</v>
      </c>
    </row>
    <row r="8" spans="1:4" ht="15.6" x14ac:dyDescent="0.3">
      <c r="B8" s="10" t="s">
        <v>7</v>
      </c>
      <c r="C8" s="11">
        <v>938.13</v>
      </c>
      <c r="D8" s="12">
        <v>1660</v>
      </c>
    </row>
    <row r="9" spans="1:4" ht="15.6" x14ac:dyDescent="0.3">
      <c r="B9" s="13" t="s">
        <v>8</v>
      </c>
      <c r="C9" s="14">
        <v>973.24</v>
      </c>
      <c r="D9" s="15">
        <v>1677</v>
      </c>
    </row>
    <row r="10" spans="1:4" ht="15.6" x14ac:dyDescent="0.3">
      <c r="B10" s="10" t="s">
        <v>9</v>
      </c>
      <c r="C10" s="11">
        <v>986.6</v>
      </c>
      <c r="D10" s="12">
        <v>1659</v>
      </c>
    </row>
    <row r="11" spans="1:4" ht="15.6" x14ac:dyDescent="0.3">
      <c r="B11" s="13" t="s">
        <v>10</v>
      </c>
      <c r="C11" s="14">
        <v>687.78</v>
      </c>
      <c r="D11" s="15">
        <v>1033</v>
      </c>
    </row>
    <row r="12" spans="1:4" ht="15.6" x14ac:dyDescent="0.3">
      <c r="B12" s="10" t="s">
        <v>11</v>
      </c>
      <c r="C12" s="11">
        <v>1038.71</v>
      </c>
      <c r="D12" s="12">
        <v>1735</v>
      </c>
    </row>
    <row r="13" spans="1:4" ht="15.6" x14ac:dyDescent="0.3">
      <c r="B13" s="13" t="s">
        <v>12</v>
      </c>
      <c r="C13" s="14">
        <v>1040.92</v>
      </c>
      <c r="D13" s="15">
        <v>1697</v>
      </c>
    </row>
    <row r="14" spans="1:4" ht="15.6" x14ac:dyDescent="0.3">
      <c r="B14" s="10" t="s">
        <v>13</v>
      </c>
      <c r="C14" s="11">
        <v>834.34</v>
      </c>
      <c r="D14" s="12">
        <v>1395</v>
      </c>
    </row>
    <row r="15" spans="1:4" ht="15.6" x14ac:dyDescent="0.3">
      <c r="B15" s="13" t="s">
        <v>14</v>
      </c>
      <c r="C15" s="14">
        <v>738.78</v>
      </c>
      <c r="D15" s="15">
        <v>1227</v>
      </c>
    </row>
    <row r="16" spans="1:4" ht="15.6" x14ac:dyDescent="0.3">
      <c r="B16" s="10" t="s">
        <v>15</v>
      </c>
      <c r="C16" s="11">
        <v>774.6</v>
      </c>
      <c r="D16" s="12">
        <v>1275</v>
      </c>
    </row>
    <row r="17" spans="2:4" ht="15.6" x14ac:dyDescent="0.3">
      <c r="B17" s="13" t="s">
        <v>16</v>
      </c>
      <c r="C17" s="14">
        <v>859.1</v>
      </c>
      <c r="D17" s="15">
        <v>1273</v>
      </c>
    </row>
    <row r="18" spans="2:4" ht="16.2" thickBot="1" x14ac:dyDescent="0.35">
      <c r="B18" s="16" t="s">
        <v>17</v>
      </c>
      <c r="C18" s="17">
        <f>SUM(C6:C17)</f>
        <v>9591.6400000000012</v>
      </c>
      <c r="D18" s="18">
        <f>SUM(D6:D17)</f>
        <v>15902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1"/>
    </row>
    <row r="3" spans="1:4" ht="15" thickBot="1" x14ac:dyDescent="0.35"/>
    <row r="4" spans="1:4" ht="22.5" customHeight="1" thickBot="1" x14ac:dyDescent="0.7">
      <c r="A4" s="2"/>
      <c r="B4" s="49" t="s">
        <v>2</v>
      </c>
      <c r="C4" s="50"/>
      <c r="D4" s="51"/>
    </row>
    <row r="5" spans="1:4" ht="18.600000000000001" thickTop="1" x14ac:dyDescent="0.35">
      <c r="A5" s="3"/>
      <c r="B5" s="24" t="s">
        <v>3</v>
      </c>
      <c r="C5" s="25" t="s">
        <v>19</v>
      </c>
      <c r="D5" s="26" t="s">
        <v>4</v>
      </c>
    </row>
    <row r="6" spans="1:4" ht="15.6" x14ac:dyDescent="0.3">
      <c r="B6" s="10" t="s">
        <v>5</v>
      </c>
      <c r="C6" s="11">
        <v>833.04</v>
      </c>
      <c r="D6" s="12">
        <v>1186</v>
      </c>
    </row>
    <row r="7" spans="1:4" ht="15.6" x14ac:dyDescent="0.3">
      <c r="B7" s="13" t="s">
        <v>6</v>
      </c>
      <c r="C7" s="14">
        <v>694.05</v>
      </c>
      <c r="D7" s="15">
        <v>938</v>
      </c>
    </row>
    <row r="8" spans="1:4" ht="15.6" x14ac:dyDescent="0.3">
      <c r="B8" s="10" t="s">
        <v>7</v>
      </c>
      <c r="C8" s="11">
        <v>1001.94</v>
      </c>
      <c r="D8" s="12">
        <v>1381</v>
      </c>
    </row>
    <row r="9" spans="1:4" ht="15.6" x14ac:dyDescent="0.3">
      <c r="B9" s="13" t="s">
        <v>8</v>
      </c>
      <c r="C9" s="14">
        <v>835.8</v>
      </c>
      <c r="D9" s="15">
        <v>1080</v>
      </c>
    </row>
    <row r="10" spans="1:4" ht="15.6" x14ac:dyDescent="0.3">
      <c r="B10" s="10" t="s">
        <v>9</v>
      </c>
      <c r="C10" s="11">
        <v>998.67</v>
      </c>
      <c r="D10" s="12">
        <v>1410</v>
      </c>
    </row>
    <row r="11" spans="1:4" ht="15.6" x14ac:dyDescent="0.3">
      <c r="B11" s="13" t="s">
        <v>10</v>
      </c>
      <c r="C11" s="14">
        <v>957.46</v>
      </c>
      <c r="D11" s="15">
        <v>1188</v>
      </c>
    </row>
    <row r="12" spans="1:4" ht="15.6" x14ac:dyDescent="0.3">
      <c r="B12" s="10" t="s">
        <v>11</v>
      </c>
      <c r="C12" s="11">
        <v>1147.27</v>
      </c>
      <c r="D12" s="12">
        <v>1440</v>
      </c>
    </row>
    <row r="13" spans="1:4" ht="15.6" x14ac:dyDescent="0.3">
      <c r="B13" s="13" t="s">
        <v>12</v>
      </c>
      <c r="C13" s="14">
        <v>1128.71</v>
      </c>
      <c r="D13" s="15">
        <v>1416</v>
      </c>
    </row>
    <row r="14" spans="1:4" ht="15.6" x14ac:dyDescent="0.3">
      <c r="B14" s="10" t="s">
        <v>13</v>
      </c>
      <c r="C14" s="11">
        <v>1196.27</v>
      </c>
      <c r="D14" s="12">
        <v>1452</v>
      </c>
    </row>
    <row r="15" spans="1:4" ht="15.6" x14ac:dyDescent="0.3">
      <c r="B15" s="13" t="s">
        <v>14</v>
      </c>
      <c r="C15" s="14">
        <v>924.31</v>
      </c>
      <c r="D15" s="15">
        <v>1164</v>
      </c>
    </row>
    <row r="16" spans="1:4" ht="15.6" x14ac:dyDescent="0.3">
      <c r="B16" s="10" t="s">
        <v>15</v>
      </c>
      <c r="C16" s="11">
        <v>600.21</v>
      </c>
      <c r="D16" s="12">
        <v>1072</v>
      </c>
    </row>
    <row r="17" spans="2:4" ht="15.6" x14ac:dyDescent="0.3">
      <c r="B17" s="13" t="s">
        <v>16</v>
      </c>
      <c r="C17" s="14">
        <v>880.43</v>
      </c>
      <c r="D17" s="15">
        <v>1175</v>
      </c>
    </row>
    <row r="18" spans="2:4" ht="16.2" thickBot="1" x14ac:dyDescent="0.35">
      <c r="B18" s="22" t="s">
        <v>17</v>
      </c>
      <c r="C18" s="23">
        <f xml:space="preserve"> SUM(C6:C17)</f>
        <v>11198.16</v>
      </c>
      <c r="D18" s="33">
        <f xml:space="preserve"> SUM(D6:D17)</f>
        <v>14902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1"/>
    </row>
    <row r="3" spans="1:4" ht="15" thickBot="1" x14ac:dyDescent="0.35"/>
    <row r="4" spans="1:4" ht="22.5" customHeight="1" thickBot="1" x14ac:dyDescent="0.7">
      <c r="A4" s="2"/>
      <c r="B4" s="52" t="s">
        <v>2</v>
      </c>
      <c r="C4" s="53"/>
      <c r="D4" s="54"/>
    </row>
    <row r="5" spans="1:4" ht="18" x14ac:dyDescent="0.35">
      <c r="A5" s="3"/>
      <c r="B5" s="19" t="s">
        <v>3</v>
      </c>
      <c r="C5" s="20" t="s">
        <v>19</v>
      </c>
      <c r="D5" s="21" t="s">
        <v>4</v>
      </c>
    </row>
    <row r="6" spans="1:4" ht="15.6" x14ac:dyDescent="0.3">
      <c r="B6" s="10" t="s">
        <v>5</v>
      </c>
      <c r="C6" s="11">
        <v>648.07000000000005</v>
      </c>
      <c r="D6" s="12">
        <v>845</v>
      </c>
    </row>
    <row r="7" spans="1:4" ht="15.6" x14ac:dyDescent="0.3">
      <c r="B7" s="13" t="s">
        <v>6</v>
      </c>
      <c r="C7" s="14">
        <v>323.17</v>
      </c>
      <c r="D7" s="15">
        <v>439</v>
      </c>
    </row>
    <row r="8" spans="1:4" ht="15.6" x14ac:dyDescent="0.3">
      <c r="B8" s="10" t="s">
        <v>7</v>
      </c>
      <c r="C8" s="11">
        <v>355.39</v>
      </c>
      <c r="D8" s="12">
        <v>408</v>
      </c>
    </row>
    <row r="9" spans="1:4" ht="15.6" x14ac:dyDescent="0.3">
      <c r="B9" s="13" t="s">
        <v>8</v>
      </c>
      <c r="C9" s="31">
        <v>771.42</v>
      </c>
      <c r="D9" s="15">
        <v>945</v>
      </c>
    </row>
    <row r="10" spans="1:4" ht="15.6" x14ac:dyDescent="0.3">
      <c r="B10" s="10" t="s">
        <v>9</v>
      </c>
      <c r="C10" s="11">
        <v>741.19</v>
      </c>
      <c r="D10" s="12">
        <v>929</v>
      </c>
    </row>
    <row r="11" spans="1:4" ht="15.6" x14ac:dyDescent="0.3">
      <c r="B11" s="13" t="s">
        <v>10</v>
      </c>
      <c r="C11" s="14">
        <v>600.42999999999995</v>
      </c>
      <c r="D11" s="15">
        <v>739</v>
      </c>
    </row>
    <row r="12" spans="1:4" ht="15.6" x14ac:dyDescent="0.3">
      <c r="B12" s="10" t="s">
        <v>11</v>
      </c>
      <c r="C12" s="11">
        <v>864.6</v>
      </c>
      <c r="D12" s="12">
        <v>1103</v>
      </c>
    </row>
    <row r="13" spans="1:4" ht="15.6" x14ac:dyDescent="0.3">
      <c r="B13" s="13" t="s">
        <v>12</v>
      </c>
      <c r="C13" s="14">
        <v>748.96</v>
      </c>
      <c r="D13" s="15">
        <v>920</v>
      </c>
    </row>
    <row r="14" spans="1:4" ht="15.6" x14ac:dyDescent="0.3">
      <c r="B14" s="10" t="s">
        <v>13</v>
      </c>
      <c r="C14" s="11">
        <v>1109.52</v>
      </c>
      <c r="D14" s="12">
        <v>1340</v>
      </c>
    </row>
    <row r="15" spans="1:4" ht="15.6" x14ac:dyDescent="0.3">
      <c r="B15" s="13" t="s">
        <v>14</v>
      </c>
      <c r="C15" s="14">
        <v>735.42</v>
      </c>
      <c r="D15" s="15">
        <v>880</v>
      </c>
    </row>
    <row r="16" spans="1:4" ht="15.6" x14ac:dyDescent="0.3">
      <c r="B16" s="10" t="s">
        <v>15</v>
      </c>
      <c r="C16" s="11">
        <v>577.75</v>
      </c>
      <c r="D16" s="12">
        <v>729</v>
      </c>
    </row>
    <row r="17" spans="2:4" ht="15.6" x14ac:dyDescent="0.3">
      <c r="B17" s="13" t="s">
        <v>16</v>
      </c>
      <c r="C17" s="14">
        <v>716.15</v>
      </c>
      <c r="D17" s="15">
        <v>906</v>
      </c>
    </row>
    <row r="18" spans="2:4" ht="16.2" thickBot="1" x14ac:dyDescent="0.35">
      <c r="B18" s="22" t="s">
        <v>17</v>
      </c>
      <c r="C18" s="23">
        <f xml:space="preserve"> SUM(C6:C17)</f>
        <v>8192.07</v>
      </c>
      <c r="D18" s="33">
        <f xml:space="preserve"> SUM(D6:D17)</f>
        <v>10183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15</vt:i4>
      </vt:variant>
    </vt:vector>
  </HeadingPairs>
  <TitlesOfParts>
    <vt:vector size="15" baseType="lpstr">
      <vt:lpstr>HISTORICO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  <vt:lpstr>Gráfico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tifany cardoso</cp:lastModifiedBy>
  <dcterms:created xsi:type="dcterms:W3CDTF">2013-09-10T13:21:21Z</dcterms:created>
  <dcterms:modified xsi:type="dcterms:W3CDTF">2024-07-04T18:56:03Z</dcterms:modified>
</cp:coreProperties>
</file>