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3040" windowHeight="9375" activeTab="9"/>
  </bookViews>
  <sheets>
    <sheet name="HISTORICO" sheetId="1" r:id="rId1"/>
    <sheet name="2017" sheetId="10" r:id="rId2"/>
    <sheet name="2018" sheetId="9" r:id="rId3"/>
    <sheet name="2019" sheetId="11" r:id="rId4"/>
    <sheet name="2020" sheetId="12" r:id="rId5"/>
    <sheet name="2021" sheetId="14" r:id="rId6"/>
    <sheet name="2022" sheetId="15" r:id="rId7"/>
    <sheet name="2023" sheetId="16" r:id="rId8"/>
    <sheet name="2024" sheetId="17" r:id="rId9"/>
    <sheet name="GRAFICO" sheetId="6" r:id="rId10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7"/>
  <c r="C18"/>
  <c r="D18" i="16" l="1"/>
  <c r="C18"/>
  <c r="D18" i="15"/>
  <c r="D11" i="1" s="1"/>
  <c r="C18" i="15"/>
  <c r="C11" i="1" s="1"/>
  <c r="D18" i="14"/>
  <c r="D10" i="1" s="1"/>
  <c r="C18" i="14"/>
  <c r="C10" i="1" s="1"/>
  <c r="D18" i="12"/>
  <c r="D9" i="1" s="1"/>
  <c r="C18" i="12"/>
  <c r="C9" i="1" s="1"/>
  <c r="D18" i="11"/>
  <c r="D8" i="1" s="1"/>
  <c r="C18" i="11"/>
  <c r="C8" i="1" s="1"/>
  <c r="D18" i="9"/>
  <c r="D7" i="1" s="1"/>
  <c r="C18" i="9"/>
  <c r="C7" i="1" s="1"/>
  <c r="D18" i="10" l="1"/>
  <c r="D6" i="1" s="1"/>
  <c r="C18" i="10"/>
  <c r="C6" i="1" s="1"/>
</calcChain>
</file>

<file path=xl/sharedStrings.xml><?xml version="1.0" encoding="utf-8"?>
<sst xmlns="http://schemas.openxmlformats.org/spreadsheetml/2006/main" count="144" uniqueCount="20">
  <si>
    <t>Ano</t>
  </si>
  <si>
    <t>Total em consumo (kWh)</t>
  </si>
  <si>
    <t>Mês</t>
  </si>
  <si>
    <t>Consumo Ativo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</si>
  <si>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</si>
  <si>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</si>
  <si>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</si>
  <si>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</si>
  <si>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</si>
  <si>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</si>
  <si>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</si>
  <si>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</si>
  <si>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</si>
  <si>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</si>
  <si>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</si>
  <si>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</si>
  <si>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</si>
  <si>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Fatura Total (R$)</t>
  </si>
  <si>
    <t>Total em dinheiro (R$)</t>
  </si>
  <si>
    <t>APARTAMENTO 610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</si>
</sst>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&quot;R$&quot;\ #,##0.00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666666"/>
      <name val="Calibri"/>
      <family val="2"/>
      <scheme val="minor"/>
    </font>
    <font>
      <sz val="12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42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3" fontId="3" fillId="0" borderId="2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3" fontId="3" fillId="3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4" fontId="3" fillId="3" borderId="0" xfId="0" applyNumberFormat="1" applyFont="1" applyFill="1" applyAlignment="1">
      <alignment horizontal="center" vertical="center"/>
    </xf>
    <xf numFmtId="4" fontId="3" fillId="0" borderId="0" xfId="0" applyNumberFormat="1" applyFont="1" applyAlignment="1">
      <alignment horizontal="center"/>
    </xf>
    <xf numFmtId="3" fontId="3" fillId="0" borderId="2" xfId="0" applyNumberFormat="1" applyFont="1" applyBorder="1" applyAlignment="1">
      <alignment horizontal="center"/>
    </xf>
    <xf numFmtId="4" fontId="3" fillId="0" borderId="0" xfId="0" applyNumberFormat="1" applyFont="1" applyAlignment="1">
      <alignment horizontal="center" vertical="center"/>
    </xf>
    <xf numFmtId="0" fontId="8" fillId="3" borderId="3" xfId="0" applyFont="1" applyFill="1" applyBorder="1" applyAlignment="1">
      <alignment horizontal="center"/>
    </xf>
    <xf numFmtId="4" fontId="8" fillId="3" borderId="4" xfId="0" applyNumberFormat="1" applyFont="1" applyFill="1" applyBorder="1" applyAlignment="1">
      <alignment horizontal="center" vertical="center"/>
    </xf>
    <xf numFmtId="3" fontId="8" fillId="3" borderId="5" xfId="0" applyNumberFormat="1" applyFont="1" applyFill="1" applyBorder="1" applyAlignment="1">
      <alignment horizontal="center" vertical="center"/>
    </xf>
    <xf numFmtId="4" fontId="3" fillId="3" borderId="0" xfId="0" applyNumberFormat="1" applyFont="1" applyFill="1" applyAlignment="1">
      <alignment horizontal="center" vertical="center" wrapText="1"/>
    </xf>
    <xf numFmtId="4" fontId="0" fillId="0" borderId="0" xfId="0" applyNumberFormat="1" applyAlignment="1">
      <alignment horizontal="center" wrapText="1"/>
    </xf>
    <xf numFmtId="3" fontId="0" fillId="0" borderId="0" xfId="0" applyNumberFormat="1" applyAlignment="1">
      <alignment horizontal="center"/>
    </xf>
    <xf numFmtId="0" fontId="0" fillId="0" borderId="1" xfId="0" applyBorder="1"/>
    <xf numFmtId="0" fontId="3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4" fontId="3" fillId="3" borderId="0" xfId="0" applyNumberFormat="1" applyFont="1" applyFill="1" applyAlignment="1">
      <alignment horizontal="center"/>
    </xf>
    <xf numFmtId="3" fontId="3" fillId="3" borderId="2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4" fontId="3" fillId="3" borderId="4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3" fontId="3" fillId="3" borderId="5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17" fontId="3" fillId="3" borderId="3" xfId="0" applyNumberFormat="1" applyFont="1" applyFill="1" applyBorder="1" applyAlignment="1">
      <alignment horizontal="center"/>
    </xf>
    <xf numFmtId="3" fontId="3" fillId="3" borderId="5" xfId="0" applyNumberFormat="1" applyFont="1" applyFill="1" applyBorder="1" applyAlignment="1">
      <alignment horizontal="center" vertical="center"/>
    </xf>
    <xf numFmtId="165" fontId="3" fillId="3" borderId="4" xfId="0" applyNumberFormat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</cellXfs>
  <cellStyles count="4">
    <cellStyle name="Normal" xfId="0" builtinId="0"/>
    <cellStyle name="Normal 4" xfId="3"/>
    <cellStyle name="Vírgula 3" xfId="1"/>
    <cellStyle name="Vírgula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>
        <c:manualLayout>
          <c:layoutTarget val="inner"/>
          <c:xMode val="edge"/>
          <c:yMode val="edge"/>
          <c:x val="2.7382167559484576E-2"/>
          <c:y val="4.1785545099545476E-2"/>
          <c:w val="0.93563708921647881"/>
          <c:h val="0.83996363869150681"/>
        </c:manualLayout>
      </c:layout>
      <c:lineChart>
        <c:grouping val="stacked"/>
        <c:ser>
          <c:idx val="0"/>
          <c:order val="0"/>
          <c:tx>
            <c:strRef>
              <c:f>HISTORICO!$C$5</c:f>
              <c:strCache>
                <c:ptCount val="1"/>
                <c:pt idx="0">
                  <c:v>Total em dinheiro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8.4949108940453547E-3"/>
                  <c:y val="4.1566038364986594E-3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A6A7-4250-BE13-B58A6DF6B5C0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6.0773922739152927E-2"/>
                  <c:y val="-3.3672159323279889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A6A7-4250-BE13-B58A6DF6B5C0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1348422558344362"/>
                  <c:y val="2.1068557258745024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A6A7-4250-BE13-B58A6DF6B5C0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6.7940586924297913E-2"/>
                  <c:y val="3.9571858395749192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A6A7-4250-BE13-B58A6DF6B5C0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5.4931417386889191E-2"/>
                  <c:y val="3.6886476468547841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A6A7-4250-BE13-B58A6DF6B5C0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4404550153759987E-2"/>
                  <c:y val="3.7717881418668851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A6A7-4250-BE13-B58A6DF6B5C0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8159799257012829E-2"/>
                  <c:y val="4.0669472528951506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A6A7-4250-BE13-B58A6DF6B5C0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5.5201707742231813E-2"/>
                  <c:y val="2.8422462817147838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A6A7-4250-BE13-B58A6DF6B5C0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4.8832279925821245E-2"/>
                  <c:y val="-1.8966899970836903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A6A7-4250-BE13-B58A6DF6B5C0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6.7940563375054455E-2"/>
                  <c:y val="2.4756853310002769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A6A7-4250-BE13-B58A6DF6B5C0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2738855632822801E-2"/>
                  <c:y val="1.6590478273549161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A6A7-4250-BE13-B58A6DF6B5C0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4.8832279925821245E-2"/>
                  <c:y val="-2.9576953922426392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A6A7-4250-BE13-B58A6DF6B5C0}"/>
                </c:ext>
                <c:ext xmlns:c15="http://schemas.microsoft.com/office/drawing/2012/chart" uri="{CE6537A1-D6FC-4f65-9D91-7224C49458BB}"/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HISTORICO!$B$6:$B$12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HISTORICO!$C$6:$C$12</c:f>
              <c:numCache>
                <c:formatCode>#,##0.00</c:formatCode>
                <c:ptCount val="7"/>
                <c:pt idx="0">
                  <c:v>281.84000000000003</c:v>
                </c:pt>
                <c:pt idx="1">
                  <c:v>3630.7199999999993</c:v>
                </c:pt>
                <c:pt idx="2">
                  <c:v>1933.5100000000002</c:v>
                </c:pt>
                <c:pt idx="3">
                  <c:v>774.37000000000012</c:v>
                </c:pt>
                <c:pt idx="4">
                  <c:v>735.4899999999999</c:v>
                </c:pt>
                <c:pt idx="5">
                  <c:v>1048.26</c:v>
                </c:pt>
                <c:pt idx="6">
                  <c:v>1735.34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A6A7-4250-BE13-B58A6DF6B5C0}"/>
            </c:ext>
          </c:extLst>
        </c:ser>
        <c:dLbls/>
        <c:marker val="1"/>
        <c:axId val="129639552"/>
        <c:axId val="129641088"/>
      </c:lineChart>
      <c:lineChart>
        <c:grouping val="stacked"/>
        <c:ser>
          <c:idx val="1"/>
          <c:order val="1"/>
          <c:tx>
            <c:strRef>
              <c:f>HISTORICO!$D$5</c:f>
              <c:strCache>
                <c:ptCount val="1"/>
                <c:pt idx="0">
                  <c:v>Total em consumo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7.5353610828339357E-2"/>
                  <c:y val="-7.6987787769132437E-3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A6A7-4250-BE13-B58A6DF6B5C0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3078565136761305E-2"/>
                  <c:y val="-3.7618585720263296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A6A7-4250-BE13-B58A6DF6B5C0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4274161143676851E-2"/>
                  <c:y val="-3.7584577075794552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A6A7-4250-BE13-B58A6DF6B5C0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3747293910547376E-2"/>
                  <c:y val="-3.5806581869574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A6A7-4250-BE13-B58A6DF6B5C0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2745438278740597E-2"/>
                  <c:y val="-3.5981818840692251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A6A7-4250-BE13-B58A6DF6B5C0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6.2493489053589098E-2"/>
                  <c:y val="-4.0919515238110153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A6A7-4250-BE13-B58A6DF6B5C0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4.2731715764598374E-2"/>
                  <c:y val="-2.9025144046343338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A6A7-4250-BE13-B58A6DF6B5C0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8216566898468148E-2"/>
                  <c:y val="3.0092592592592549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A6A7-4250-BE13-B58A6DF6B5C0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5.7324850347702232E-2"/>
                  <c:y val="-2.5273038786818709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A6A7-4250-BE13-B58A6DF6B5C0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1231426054704652E-2"/>
                  <c:y val="2.6746318168562412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A6A7-4250-BE13-B58A6DF6B5C0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6985140843763805E-2"/>
                  <c:y val="1.3244203849518937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A6A7-4250-BE13-B58A6DF6B5C0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0.10403398766805216"/>
                  <c:y val="1.0800342665500147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A6A7-4250-BE13-B58A6DF6B5C0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HISTORICO!$B$6:$B$12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HISTORICO!$D$6:$D$12</c:f>
              <c:numCache>
                <c:formatCode>#,##0</c:formatCode>
                <c:ptCount val="7"/>
                <c:pt idx="0">
                  <c:v>461</c:v>
                </c:pt>
                <c:pt idx="1">
                  <c:v>4693</c:v>
                </c:pt>
                <c:pt idx="2">
                  <c:v>2374</c:v>
                </c:pt>
                <c:pt idx="3">
                  <c:v>1034</c:v>
                </c:pt>
                <c:pt idx="4">
                  <c:v>829</c:v>
                </c:pt>
                <c:pt idx="5">
                  <c:v>1154</c:v>
                </c:pt>
                <c:pt idx="6">
                  <c:v>2070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9-A6A7-4250-BE13-B58A6DF6B5C0}"/>
            </c:ext>
          </c:extLst>
        </c:ser>
        <c:dLbls/>
        <c:marker val="1"/>
        <c:axId val="129685376"/>
        <c:axId val="129683840"/>
      </c:lineChart>
      <c:catAx>
        <c:axId val="129639552"/>
        <c:scaling>
          <c:orientation val="minMax"/>
        </c:scaling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tickLblPos val="nextTo"/>
        <c:txPr>
          <a:bodyPr rot="1800000"/>
          <a:lstStyle/>
          <a:p>
            <a:pPr>
              <a:defRPr sz="900" baseline="0">
                <a:latin typeface="Tw Cen MT" pitchFamily="34" charset="0"/>
              </a:defRPr>
            </a:pPr>
            <a:endParaRPr lang="pt-BR"/>
          </a:p>
        </c:txPr>
        <c:crossAx val="129641088"/>
        <c:crosses val="autoZero"/>
        <c:auto val="1"/>
        <c:lblAlgn val="ctr"/>
        <c:lblOffset val="100"/>
      </c:catAx>
      <c:valAx>
        <c:axId val="129641088"/>
        <c:scaling>
          <c:orientation val="minMax"/>
        </c:scaling>
        <c:delete val="1"/>
        <c:axPos val="l"/>
        <c:numFmt formatCode="#,##0" sourceLinked="0"/>
        <c:tickLblPos val="none"/>
        <c:crossAx val="129639552"/>
        <c:crosses val="autoZero"/>
        <c:crossBetween val="between"/>
      </c:valAx>
      <c:valAx>
        <c:axId val="129683840"/>
        <c:scaling>
          <c:orientation val="minMax"/>
        </c:scaling>
        <c:delete val="1"/>
        <c:axPos val="r"/>
        <c:numFmt formatCode="#,##0" sourceLinked="0"/>
        <c:tickLblPos val="none"/>
        <c:crossAx val="129685376"/>
        <c:crosses val="max"/>
        <c:crossBetween val="between"/>
      </c:valAx>
      <c:catAx>
        <c:axId val="129685376"/>
        <c:scaling>
          <c:orientation val="minMax"/>
        </c:scaling>
        <c:delete val="1"/>
        <c:axPos val="b"/>
        <c:numFmt formatCode="General" sourceLinked="1"/>
        <c:tickLblPos val="none"/>
        <c:crossAx val="129683840"/>
        <c:crosses val="autoZero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0.6450453316490099"/>
          <c:y val="4.1142897078693556E-2"/>
          <c:w val="0.30884847399563858"/>
          <c:h val="0.11990295115549578"/>
        </c:manualLayout>
      </c:layout>
      <c:spPr>
        <a:solidFill>
          <a:sysClr val="window" lastClr="FFFFFF"/>
        </a:solidFill>
      </c:spPr>
      <c:txPr>
        <a:bodyPr/>
        <a:lstStyle/>
        <a:p>
          <a:pPr>
            <a:defRPr sz="900" b="1" baseline="0">
              <a:latin typeface="Tw Cen MT" pitchFamily="34" charset="0"/>
            </a:defRPr>
          </a:pPr>
          <a:endParaRPr lang="pt-BR"/>
        </a:p>
      </c:txPr>
    </c:legend>
    <c:plotVisOnly val="1"/>
    <c:dispBlanksAs val="zero"/>
  </c:chart>
  <c:spPr>
    <a:ln>
      <a:solidFill>
        <a:sysClr val="windowText" lastClr="000000"/>
      </a:solidFill>
    </a:ln>
  </c:spPr>
  <c:txPr>
    <a:bodyPr/>
    <a:lstStyle/>
    <a:p>
      <a:pPr>
        <a:defRPr b="1"/>
      </a:pPr>
      <a:endParaRPr lang="pt-BR"/>
    </a:p>
  </c:txPr>
  <c:printSettings>
    <c:headerFooter/>
    <c:pageMargins b="0.78740157499999996" l="0.511811024" r="0.511811024" t="0.78740157499999996" header="0.31496062000000441" footer="0.3149606200000044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>
        <c:manualLayout>
          <c:layoutTarget val="inner"/>
          <c:xMode val="edge"/>
          <c:yMode val="edge"/>
          <c:x val="2.2032130302478269E-2"/>
          <c:y val="2.8183762824696344E-2"/>
          <c:w val="0.95746544505134756"/>
          <c:h val="0.8338220556655036"/>
        </c:manualLayout>
      </c:layout>
      <c:lineChart>
        <c:grouping val="stacked"/>
        <c:ser>
          <c:idx val="0"/>
          <c:order val="0"/>
          <c:tx>
            <c:strRef>
              <c:f>GRAFICO!$C$5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3.545790066730091E-2"/>
                  <c:y val="2.6363503835851038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8473-4945-AE4F-0C965994268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8506231065589808E-2"/>
                  <c:y val="-2.2684822421050712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8473-4945-AE4F-0C965994268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8.78983057709046E-2"/>
                  <c:y val="2.2380422664239199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8473-4945-AE4F-0C965994268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5.2137724429690502E-2"/>
                  <c:y val="2.5330408334672417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8473-4945-AE4F-0C965994268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3303375638456503E-2"/>
                  <c:y val="-3.0100166156710791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8473-4945-AE4F-0C965994268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5.6812474276191134E-2"/>
                  <c:y val="2.4678512363958974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8473-4945-AE4F-0C965994268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4457286669500438E-2"/>
                  <c:y val="2.6340311473427351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8473-4945-AE4F-0C965994268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5.3931542618869302E-2"/>
                  <c:y val="-2.9772988186804541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8473-4945-AE4F-0C965994268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7.3174503572657507E-2"/>
                  <c:y val="2.5960714898720594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8473-4945-AE4F-0C965994268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0462859880304166E-2"/>
                  <c:y val="3.2040248688389075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8473-4945-AE4F-0C965994268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4.8555215945050571E-2"/>
                  <c:y val="2.74814999494737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pt-BR"/>
                </a:p>
              </c:txPr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8473-4945-AE4F-0C9659942686}"/>
                </c:ext>
                <c:ext xmlns:c15="http://schemas.microsoft.com/office/drawing/2012/chart" uri="{CE6537A1-D6FC-4f65-9D91-7224C49458BB}">
                  <c15:layout>
                    <c:manualLayout>
                      <c:w val="8.8903777773279624E-2"/>
                      <c:h val="3.801570091583633E-2"/>
                    </c:manualLayout>
                  </c15:layout>
                </c:ext>
              </c:extLst>
            </c:dLbl>
            <c:dLbl>
              <c:idx val="11"/>
              <c:layout>
                <c:manualLayout>
                  <c:x val="-1.4607614922170841E-2"/>
                  <c:y val="2.6418994230195073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8473-4945-AE4F-0C965994268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4.1698413216682363E-2"/>
                  <c:y val="2.9435455647808181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8473-4945-AE4F-0C965994268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GRAFICO!$B$6:$B$17</c:f>
              <c:numCache>
                <c:formatCode>mmm/yy</c:formatCode>
                <c:ptCount val="12"/>
                <c:pt idx="0">
                  <c:v>45139</c:v>
                </c:pt>
                <c:pt idx="1">
                  <c:v>45170</c:v>
                </c:pt>
                <c:pt idx="2">
                  <c:v>45200</c:v>
                </c:pt>
                <c:pt idx="3">
                  <c:v>45231</c:v>
                </c:pt>
                <c:pt idx="4">
                  <c:v>45261</c:v>
                </c:pt>
                <c:pt idx="5">
                  <c:v>45292</c:v>
                </c:pt>
                <c:pt idx="6">
                  <c:v>45323</c:v>
                </c:pt>
                <c:pt idx="7">
                  <c:v>45352</c:v>
                </c:pt>
                <c:pt idx="8">
                  <c:v>45383</c:v>
                </c:pt>
                <c:pt idx="9">
                  <c:v>45413</c:v>
                </c:pt>
                <c:pt idx="10">
                  <c:v>45444</c:v>
                </c:pt>
                <c:pt idx="11">
                  <c:v>45474</c:v>
                </c:pt>
              </c:numCache>
            </c:numRef>
          </c:cat>
          <c:val>
            <c:numRef>
              <c:f>GRAFICO!$C$6:$C$17</c:f>
              <c:numCache>
                <c:formatCode>"R$"\ #,##0.00</c:formatCode>
                <c:ptCount val="12"/>
                <c:pt idx="0">
                  <c:v>178.04</c:v>
                </c:pt>
                <c:pt idx="1">
                  <c:v>204.91</c:v>
                </c:pt>
                <c:pt idx="2">
                  <c:v>182.38</c:v>
                </c:pt>
                <c:pt idx="3">
                  <c:v>161.06</c:v>
                </c:pt>
                <c:pt idx="4">
                  <c:v>186.83</c:v>
                </c:pt>
                <c:pt idx="5">
                  <c:v>108.76</c:v>
                </c:pt>
                <c:pt idx="6">
                  <c:v>103.58</c:v>
                </c:pt>
                <c:pt idx="7">
                  <c:v>145.91</c:v>
                </c:pt>
                <c:pt idx="8">
                  <c:v>102.55</c:v>
                </c:pt>
                <c:pt idx="9">
                  <c:v>139.02000000000001</c:v>
                </c:pt>
                <c:pt idx="10">
                  <c:v>164.1</c:v>
                </c:pt>
                <c:pt idx="11">
                  <c:v>166.64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8473-4945-AE4F-0C9659942686}"/>
            </c:ext>
          </c:extLst>
        </c:ser>
        <c:dLbls/>
        <c:marker val="1"/>
        <c:axId val="131003136"/>
        <c:axId val="131004672"/>
      </c:lineChart>
      <c:lineChart>
        <c:grouping val="stacked"/>
        <c:ser>
          <c:idx val="1"/>
          <c:order val="1"/>
          <c:tx>
            <c:strRef>
              <c:f>GRAFICO!$D$5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2.0745568757632803E-2"/>
                  <c:y val="-3.41552354037424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ECF0-457F-8303-55E282E6444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4970143513551812E-2"/>
                  <c:y val="-2.5198548668541054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3538988860325622E-2"/>
                  <c:y val="-2.4755526904333941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ECF0-457F-8303-55E282E6444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9314683993549629E-2"/>
                  <c:y val="-3.8611498482642032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9314549048978133E-2"/>
                  <c:y val="-4.6039738456415777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9314549048978133E-2"/>
                  <c:y val="-2.6640100670263719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1825327746628093E-2"/>
                  <c:y val="-4.1044219676766941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6683804627249383E-2"/>
                  <c:y val="-3.03178016290978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4970008568980292E-2"/>
                  <c:y val="-2.5595629227095466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1.5604180582825606E-2"/>
                  <c:y val="-2.4907612605145069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274214116551627E-2"/>
                  <c:y val="-3.502578673059862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2459364815902008E-2"/>
                  <c:y val="-2.7228641883730042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GRAFICO!$B$6:$B$17</c:f>
              <c:numCache>
                <c:formatCode>mmm/yy</c:formatCode>
                <c:ptCount val="12"/>
                <c:pt idx="0">
                  <c:v>45139</c:v>
                </c:pt>
                <c:pt idx="1">
                  <c:v>45170</c:v>
                </c:pt>
                <c:pt idx="2">
                  <c:v>45200</c:v>
                </c:pt>
                <c:pt idx="3">
                  <c:v>45231</c:v>
                </c:pt>
                <c:pt idx="4">
                  <c:v>45261</c:v>
                </c:pt>
                <c:pt idx="5">
                  <c:v>45292</c:v>
                </c:pt>
                <c:pt idx="6">
                  <c:v>45323</c:v>
                </c:pt>
                <c:pt idx="7">
                  <c:v>45352</c:v>
                </c:pt>
                <c:pt idx="8">
                  <c:v>45383</c:v>
                </c:pt>
                <c:pt idx="9">
                  <c:v>45413</c:v>
                </c:pt>
                <c:pt idx="10">
                  <c:v>45444</c:v>
                </c:pt>
                <c:pt idx="11">
                  <c:v>45474</c:v>
                </c:pt>
              </c:numCache>
            </c:numRef>
          </c:cat>
          <c:val>
            <c:numRef>
              <c:f>GRAFICO!$D$6:$D$17</c:f>
              <c:numCache>
                <c:formatCode>#,##0</c:formatCode>
                <c:ptCount val="12"/>
                <c:pt idx="0">
                  <c:v>219</c:v>
                </c:pt>
                <c:pt idx="1">
                  <c:v>254</c:v>
                </c:pt>
                <c:pt idx="2">
                  <c:v>224</c:v>
                </c:pt>
                <c:pt idx="3">
                  <c:v>192</c:v>
                </c:pt>
                <c:pt idx="4">
                  <c:v>222</c:v>
                </c:pt>
                <c:pt idx="5">
                  <c:v>125</c:v>
                </c:pt>
                <c:pt idx="6">
                  <c:v>121</c:v>
                </c:pt>
                <c:pt idx="7">
                  <c:v>178</c:v>
                </c:pt>
                <c:pt idx="8">
                  <c:v>119</c:v>
                </c:pt>
                <c:pt idx="9">
                  <c:v>166</c:v>
                </c:pt>
                <c:pt idx="10">
                  <c:v>200</c:v>
                </c:pt>
                <c:pt idx="11">
                  <c:v>204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B-8473-4945-AE4F-0C9659942686}"/>
            </c:ext>
          </c:extLst>
        </c:ser>
        <c:dLbls/>
        <c:marker val="1"/>
        <c:axId val="130921984"/>
        <c:axId val="130920448"/>
      </c:lineChart>
      <c:dateAx>
        <c:axId val="131003136"/>
        <c:scaling>
          <c:orientation val="minMax"/>
        </c:scaling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mmm/yy" sourceLinked="1"/>
        <c:tickLblPos val="nextTo"/>
        <c:txPr>
          <a:bodyPr rot="1800000"/>
          <a:lstStyle/>
          <a:p>
            <a:pPr>
              <a:defRPr sz="900" baseline="0">
                <a:latin typeface="Tw Cen MT" pitchFamily="34" charset="0"/>
              </a:defRPr>
            </a:pPr>
            <a:endParaRPr lang="pt-BR"/>
          </a:p>
        </c:txPr>
        <c:crossAx val="131004672"/>
        <c:crosses val="autoZero"/>
        <c:auto val="1"/>
        <c:lblOffset val="100"/>
        <c:baseTimeUnit val="months"/>
      </c:dateAx>
      <c:valAx>
        <c:axId val="131004672"/>
        <c:scaling>
          <c:orientation val="minMax"/>
        </c:scaling>
        <c:delete val="1"/>
        <c:axPos val="l"/>
        <c:numFmt formatCode="#,##0" sourceLinked="0"/>
        <c:tickLblPos val="nextTo"/>
        <c:crossAx val="131003136"/>
        <c:crosses val="autoZero"/>
        <c:crossBetween val="between"/>
      </c:valAx>
      <c:valAx>
        <c:axId val="130920448"/>
        <c:scaling>
          <c:orientation val="minMax"/>
        </c:scaling>
        <c:delete val="1"/>
        <c:axPos val="r"/>
        <c:numFmt formatCode="#,##0" sourceLinked="1"/>
        <c:tickLblPos val="nextTo"/>
        <c:crossAx val="130921984"/>
        <c:crosses val="max"/>
        <c:crossBetween val="between"/>
      </c:valAx>
      <c:dateAx>
        <c:axId val="130921984"/>
        <c:scaling>
          <c:orientation val="minMax"/>
        </c:scaling>
        <c:delete val="1"/>
        <c:axPos val="b"/>
        <c:numFmt formatCode="mmm/yy" sourceLinked="1"/>
        <c:tickLblPos val="nextTo"/>
        <c:crossAx val="130920448"/>
        <c:crosses val="autoZero"/>
        <c:auto val="1"/>
        <c:lblOffset val="100"/>
        <c:baseTimeUnit val="months"/>
      </c:dateAx>
    </c:plotArea>
    <c:legend>
      <c:legendPos val="r"/>
      <c:layout>
        <c:manualLayout>
          <c:xMode val="edge"/>
          <c:yMode val="edge"/>
          <c:x val="0.72897178983732436"/>
          <c:y val="2.5607267161105743E-2"/>
          <c:w val="0.23993027309703796"/>
          <c:h val="0.108693618878642"/>
        </c:manualLayout>
      </c:layout>
      <c:spPr>
        <a:solidFill>
          <a:sysClr val="window" lastClr="FFFFFF"/>
        </a:solidFill>
      </c:spPr>
      <c:txPr>
        <a:bodyPr/>
        <a:lstStyle/>
        <a:p>
          <a:pPr>
            <a:defRPr sz="900" b="1" baseline="0">
              <a:latin typeface="Tw Cen MT" pitchFamily="34" charset="0"/>
            </a:defRPr>
          </a:pPr>
          <a:endParaRPr lang="pt-BR"/>
        </a:p>
      </c:txPr>
    </c:legend>
    <c:plotVisOnly val="1"/>
    <c:dispBlanksAs val="zero"/>
  </c:chart>
  <c:spPr>
    <a:ln>
      <a:solidFill>
        <a:sysClr val="windowText" lastClr="000000"/>
      </a:solidFill>
    </a:ln>
  </c:spPr>
  <c:txPr>
    <a:bodyPr/>
    <a:lstStyle/>
    <a:p>
      <a:pPr>
        <a:defRPr b="1"/>
      </a:pPr>
      <a:endParaRPr lang="pt-BR"/>
    </a:p>
  </c:txPr>
  <c:printSettings>
    <c:headerFooter/>
    <c:pageMargins b="0.78740157499999996" l="0.511811024" r="0.511811024" t="0.78740157499999996" header="0.31496062000000452" footer="0.3149606200000045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85726</xdr:colOff>
      <xdr:row>1</xdr:row>
      <xdr:rowOff>104775</xdr:rowOff>
    </xdr:from>
    <xdr:to>
      <xdr:col>9</xdr:col>
      <xdr:colOff>276225</xdr:colOff>
      <xdr:row>20</xdr:row>
      <xdr:rowOff>28575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200026</xdr:colOff>
      <xdr:row>2</xdr:row>
      <xdr:rowOff>85724</xdr:rowOff>
    </xdr:from>
    <xdr:to>
      <xdr:col>16</xdr:col>
      <xdr:colOff>295276</xdr:colOff>
      <xdr:row>26</xdr:row>
      <xdr:rowOff>19050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3"/>
  <sheetViews>
    <sheetView workbookViewId="0">
      <selection activeCell="H25" sqref="H25"/>
    </sheetView>
  </sheetViews>
  <sheetFormatPr defaultColWidth="9.140625" defaultRowHeight="15.75"/>
  <cols>
    <col min="1" max="2" width="25.7109375" style="4" customWidth="1"/>
    <col min="3" max="3" width="22.7109375" style="11" customWidth="1"/>
    <col min="4" max="4" width="25.42578125" style="4" customWidth="1"/>
    <col min="5" max="6" width="22.7109375" style="4" customWidth="1"/>
    <col min="7" max="16384" width="9.140625" style="4"/>
  </cols>
  <sheetData>
    <row r="1" spans="1:6">
      <c r="A1"/>
      <c r="B1"/>
      <c r="C1"/>
      <c r="D1"/>
    </row>
    <row r="3" spans="1:6" ht="16.5" thickBot="1">
      <c r="F3" s="9"/>
    </row>
    <row r="4" spans="1:6" ht="27.75" customHeight="1" thickBot="1">
      <c r="B4" s="39" t="s">
        <v>19</v>
      </c>
      <c r="C4" s="40"/>
      <c r="D4" s="41"/>
      <c r="F4" s="10"/>
    </row>
    <row r="5" spans="1:6" ht="16.5" thickTop="1">
      <c r="B5" s="26" t="s">
        <v>0</v>
      </c>
      <c r="C5" s="27" t="s">
        <v>18</v>
      </c>
      <c r="D5" s="28" t="s">
        <v>1</v>
      </c>
    </row>
    <row r="6" spans="1:6">
      <c r="B6" s="7">
        <v>2017</v>
      </c>
      <c r="C6" s="29">
        <f>'2017'!C$18</f>
        <v>281.84000000000003</v>
      </c>
      <c r="D6" s="8">
        <f>'2017'!D$18</f>
        <v>461</v>
      </c>
    </row>
    <row r="7" spans="1:6">
      <c r="B7" s="5">
        <v>2018</v>
      </c>
      <c r="C7" s="16">
        <f>'2018'!C$18</f>
        <v>3630.7199999999993</v>
      </c>
      <c r="D7" s="6">
        <f>'2018'!D$18</f>
        <v>4693</v>
      </c>
    </row>
    <row r="8" spans="1:6">
      <c r="B8" s="7">
        <v>2019</v>
      </c>
      <c r="C8" s="29">
        <f>'2019'!C18</f>
        <v>1933.5100000000002</v>
      </c>
      <c r="D8" s="30">
        <f>'2019'!D18</f>
        <v>2374</v>
      </c>
    </row>
    <row r="9" spans="1:6">
      <c r="B9" s="5">
        <v>2020</v>
      </c>
      <c r="C9" s="16">
        <f>'2020'!C18</f>
        <v>774.37000000000012</v>
      </c>
      <c r="D9" s="17">
        <f>'2020'!D18</f>
        <v>1034</v>
      </c>
    </row>
    <row r="10" spans="1:6">
      <c r="B10" s="7">
        <v>2021</v>
      </c>
      <c r="C10" s="15">
        <f>'2021'!C18</f>
        <v>735.4899999999999</v>
      </c>
      <c r="D10" s="30">
        <f>'2021'!D18</f>
        <v>829</v>
      </c>
    </row>
    <row r="11" spans="1:6">
      <c r="B11" s="5">
        <v>2022</v>
      </c>
      <c r="C11" s="16">
        <f>'2022'!C18</f>
        <v>1048.26</v>
      </c>
      <c r="D11" s="17">
        <f>'2022'!D18</f>
        <v>1154</v>
      </c>
    </row>
    <row r="12" spans="1:6">
      <c r="B12" s="7">
        <v>2023</v>
      </c>
      <c r="C12" s="15">
        <v>1735.34</v>
      </c>
      <c r="D12" s="30">
        <v>2070</v>
      </c>
    </row>
    <row r="13" spans="1:6">
      <c r="B13" s="5">
        <v>2024</v>
      </c>
      <c r="C13" s="4"/>
      <c r="D13" s="33"/>
    </row>
    <row r="14" spans="1:6" ht="16.5" thickBot="1">
      <c r="B14" s="31">
        <v>2025</v>
      </c>
      <c r="C14" s="32"/>
      <c r="D14" s="34"/>
    </row>
    <row r="15" spans="1:6">
      <c r="C15" s="4"/>
    </row>
    <row r="16" spans="1:6">
      <c r="C16" s="4"/>
    </row>
    <row r="17" spans="3:3">
      <c r="C17" s="4"/>
    </row>
    <row r="18" spans="3:3">
      <c r="C18" s="4"/>
    </row>
    <row r="19" spans="3:3">
      <c r="C19" s="4"/>
    </row>
    <row r="20" spans="3:3">
      <c r="C20" s="4"/>
    </row>
    <row r="21" spans="3:3">
      <c r="C21" s="4"/>
    </row>
    <row r="22" spans="3:3">
      <c r="C22" s="4"/>
    </row>
    <row r="23" spans="3:3">
      <c r="C23" s="4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3:D17"/>
  <sheetViews>
    <sheetView tabSelected="1" workbookViewId="0">
      <selection activeCell="S6" sqref="S6"/>
    </sheetView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3" spans="1:4" ht="15.75" thickBot="1"/>
    <row r="4" spans="1:4" ht="22.5" customHeight="1" thickBot="1">
      <c r="B4" s="39" t="s">
        <v>19</v>
      </c>
      <c r="C4" s="40"/>
      <c r="D4" s="41"/>
    </row>
    <row r="5" spans="1:4" ht="15.75" thickTop="1">
      <c r="A5" s="1"/>
      <c r="B5" s="2" t="s">
        <v>2</v>
      </c>
      <c r="C5" s="35" t="s">
        <v>17</v>
      </c>
      <c r="D5" s="3" t="s">
        <v>3</v>
      </c>
    </row>
    <row r="6" spans="1:4" ht="16.5" thickBot="1">
      <c r="B6" s="36">
        <v>45139</v>
      </c>
      <c r="C6" s="38">
        <v>178.04</v>
      </c>
      <c r="D6" s="37">
        <v>219</v>
      </c>
    </row>
    <row r="7" spans="1:4" ht="15" customHeight="1" thickBot="1">
      <c r="B7" s="36">
        <v>45170</v>
      </c>
      <c r="C7" s="38">
        <v>204.91</v>
      </c>
      <c r="D7" s="37">
        <v>254</v>
      </c>
    </row>
    <row r="8" spans="1:4" ht="16.5" thickBot="1">
      <c r="B8" s="36">
        <v>45200</v>
      </c>
      <c r="C8" s="38">
        <v>182.38</v>
      </c>
      <c r="D8" s="37">
        <v>224</v>
      </c>
    </row>
    <row r="9" spans="1:4" ht="16.5" thickBot="1">
      <c r="B9" s="36">
        <v>45231</v>
      </c>
      <c r="C9" s="38">
        <v>161.06</v>
      </c>
      <c r="D9" s="37">
        <v>192</v>
      </c>
    </row>
    <row r="10" spans="1:4" ht="16.5" thickBot="1">
      <c r="B10" s="36">
        <v>45261</v>
      </c>
      <c r="C10" s="38">
        <v>186.83</v>
      </c>
      <c r="D10" s="37">
        <v>222</v>
      </c>
    </row>
    <row r="11" spans="1:4" ht="16.5" thickBot="1">
      <c r="B11" s="36">
        <v>45292</v>
      </c>
      <c r="C11" s="38">
        <v>108.76</v>
      </c>
      <c r="D11" s="37">
        <v>125</v>
      </c>
    </row>
    <row r="12" spans="1:4" ht="16.5" thickBot="1">
      <c r="B12" s="36">
        <v>45323</v>
      </c>
      <c r="C12" s="38">
        <v>103.58</v>
      </c>
      <c r="D12" s="37">
        <v>121</v>
      </c>
    </row>
    <row r="13" spans="1:4" ht="16.5" thickBot="1">
      <c r="B13" s="36">
        <v>45352</v>
      </c>
      <c r="C13" s="38">
        <v>145.91</v>
      </c>
      <c r="D13" s="37">
        <v>178</v>
      </c>
    </row>
    <row r="14" spans="1:4" ht="16.5" thickBot="1">
      <c r="B14" s="36">
        <v>45383</v>
      </c>
      <c r="C14" s="38">
        <v>102.55</v>
      </c>
      <c r="D14" s="37">
        <v>119</v>
      </c>
    </row>
    <row r="15" spans="1:4" ht="16.5" thickBot="1">
      <c r="B15" s="36">
        <v>45413</v>
      </c>
      <c r="C15" s="38">
        <v>139.02000000000001</v>
      </c>
      <c r="D15" s="37">
        <v>166</v>
      </c>
    </row>
    <row r="16" spans="1:4" ht="16.5" thickBot="1">
      <c r="B16" s="36">
        <v>45444</v>
      </c>
      <c r="C16" s="38">
        <v>164.1</v>
      </c>
      <c r="D16" s="37">
        <v>200</v>
      </c>
    </row>
    <row r="17" spans="2:4" ht="16.5" thickBot="1">
      <c r="B17" s="36">
        <v>45474</v>
      </c>
      <c r="C17" s="38">
        <v>166.64</v>
      </c>
      <c r="D17" s="37">
        <v>204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3:D18"/>
  <sheetViews>
    <sheetView workbookViewId="0"/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3" spans="2:4" ht="15.75" thickBot="1"/>
    <row r="4" spans="2:4" ht="21.75" thickBot="1">
      <c r="B4" s="39" t="s">
        <v>19</v>
      </c>
      <c r="C4" s="40"/>
      <c r="D4" s="41"/>
    </row>
    <row r="5" spans="2:4" ht="19.5" thickTop="1">
      <c r="B5" s="12" t="s">
        <v>2</v>
      </c>
      <c r="C5" s="13" t="s">
        <v>17</v>
      </c>
      <c r="D5" s="14" t="s">
        <v>3</v>
      </c>
    </row>
    <row r="6" spans="2:4" ht="15.75">
      <c r="B6" s="7" t="s">
        <v>4</v>
      </c>
      <c r="C6" s="15"/>
      <c r="D6" s="8"/>
    </row>
    <row r="7" spans="2:4" ht="15.75">
      <c r="B7" s="5" t="s">
        <v>5</v>
      </c>
      <c r="C7" s="16"/>
      <c r="D7" s="17"/>
    </row>
    <row r="8" spans="2:4" ht="15.75">
      <c r="B8" s="7" t="s">
        <v>6</v>
      </c>
      <c r="C8" s="15"/>
      <c r="D8" s="8"/>
    </row>
    <row r="9" spans="2:4" ht="15.75">
      <c r="B9" s="5" t="s">
        <v>7</v>
      </c>
      <c r="C9" s="16"/>
      <c r="D9" s="17"/>
    </row>
    <row r="10" spans="2:4" ht="15.75">
      <c r="B10" s="7" t="s">
        <v>8</v>
      </c>
      <c r="C10" s="15"/>
      <c r="D10" s="8"/>
    </row>
    <row r="11" spans="2:4" ht="15.75">
      <c r="B11" s="5" t="s">
        <v>9</v>
      </c>
      <c r="C11" s="16"/>
      <c r="D11" s="17"/>
    </row>
    <row r="12" spans="2:4" ht="15.75">
      <c r="B12" s="7" t="s">
        <v>10</v>
      </c>
      <c r="C12" s="15"/>
      <c r="D12" s="8"/>
    </row>
    <row r="13" spans="2:4" ht="15.75">
      <c r="B13" s="5" t="s">
        <v>11</v>
      </c>
      <c r="C13" s="16"/>
      <c r="D13" s="17"/>
    </row>
    <row r="14" spans="2:4" ht="15.75">
      <c r="B14" s="7" t="s">
        <v>12</v>
      </c>
      <c r="C14" s="15"/>
      <c r="D14" s="8"/>
    </row>
    <row r="15" spans="2:4" ht="15.75">
      <c r="B15" s="5" t="s">
        <v>13</v>
      </c>
      <c r="C15" s="18"/>
      <c r="D15" s="6"/>
    </row>
    <row r="16" spans="2:4" ht="15.75">
      <c r="B16" s="7" t="s">
        <v>14</v>
      </c>
      <c r="C16" s="15">
        <v>134.79</v>
      </c>
      <c r="D16" s="8">
        <v>219</v>
      </c>
    </row>
    <row r="17" spans="2:4" ht="15.75">
      <c r="B17" s="5" t="s">
        <v>15</v>
      </c>
      <c r="C17" s="18">
        <v>147.05000000000001</v>
      </c>
      <c r="D17" s="6">
        <v>242</v>
      </c>
    </row>
    <row r="18" spans="2:4" ht="16.5" thickBot="1">
      <c r="B18" s="19" t="s">
        <v>16</v>
      </c>
      <c r="C18" s="20">
        <f>SUM(C16:C17)</f>
        <v>281.84000000000003</v>
      </c>
      <c r="D18" s="21">
        <f>SUM(D16:D17)</f>
        <v>461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B3:E18"/>
  <sheetViews>
    <sheetView workbookViewId="0"/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3" spans="2:5" ht="15.75" thickBot="1"/>
    <row r="4" spans="2:5" ht="21.75" thickBot="1">
      <c r="B4" s="39" t="s">
        <v>19</v>
      </c>
      <c r="C4" s="40"/>
      <c r="D4" s="41"/>
    </row>
    <row r="5" spans="2:5" ht="19.5" thickTop="1">
      <c r="B5" s="12" t="s">
        <v>2</v>
      </c>
      <c r="C5" s="13" t="s">
        <v>17</v>
      </c>
      <c r="D5" s="14" t="s">
        <v>3</v>
      </c>
    </row>
    <row r="6" spans="2:5" ht="15.75">
      <c r="B6" s="7" t="s">
        <v>4</v>
      </c>
      <c r="C6" s="15">
        <v>115.93</v>
      </c>
      <c r="D6" s="8">
        <v>157</v>
      </c>
    </row>
    <row r="7" spans="2:5" ht="15.75">
      <c r="B7" s="5" t="s">
        <v>5</v>
      </c>
      <c r="C7" s="16">
        <v>255.2</v>
      </c>
      <c r="D7" s="17">
        <v>341</v>
      </c>
    </row>
    <row r="8" spans="2:5" ht="15.75">
      <c r="B8" s="7" t="s">
        <v>6</v>
      </c>
      <c r="C8" s="15">
        <v>218.39</v>
      </c>
      <c r="D8" s="8">
        <v>301</v>
      </c>
    </row>
    <row r="9" spans="2:5" ht="15.75">
      <c r="B9" s="5" t="s">
        <v>7</v>
      </c>
      <c r="C9" s="16">
        <v>204.71</v>
      </c>
      <c r="D9" s="17">
        <v>265</v>
      </c>
    </row>
    <row r="10" spans="2:5" ht="15.75">
      <c r="B10" s="7" t="s">
        <v>8</v>
      </c>
      <c r="C10" s="15">
        <v>186.28</v>
      </c>
      <c r="D10" s="8">
        <v>261</v>
      </c>
    </row>
    <row r="11" spans="2:5" ht="15.75">
      <c r="B11" s="5" t="s">
        <v>9</v>
      </c>
      <c r="C11" s="16">
        <v>345.3</v>
      </c>
      <c r="D11" s="17">
        <v>440</v>
      </c>
    </row>
    <row r="12" spans="2:5" ht="15.75">
      <c r="B12" s="7" t="s">
        <v>10</v>
      </c>
      <c r="C12" s="15">
        <v>28.54</v>
      </c>
      <c r="D12" s="8">
        <v>30</v>
      </c>
    </row>
    <row r="13" spans="2:5" ht="15.75">
      <c r="B13" s="5" t="s">
        <v>11</v>
      </c>
      <c r="C13" s="16">
        <v>826</v>
      </c>
      <c r="D13" s="17">
        <v>1049</v>
      </c>
    </row>
    <row r="14" spans="2:5" ht="15.75">
      <c r="B14" s="7" t="s">
        <v>12</v>
      </c>
      <c r="C14" s="22">
        <v>441.62</v>
      </c>
      <c r="D14" s="8">
        <v>546</v>
      </c>
    </row>
    <row r="15" spans="2:5" ht="15.75">
      <c r="B15" s="5" t="s">
        <v>13</v>
      </c>
      <c r="C15" s="23">
        <v>394.66</v>
      </c>
      <c r="D15" s="24">
        <v>497</v>
      </c>
      <c r="E15" s="25"/>
    </row>
    <row r="16" spans="2:5" ht="15.75">
      <c r="B16" s="7" t="s">
        <v>14</v>
      </c>
      <c r="C16" s="15">
        <v>302.62</v>
      </c>
      <c r="D16" s="8">
        <v>401</v>
      </c>
    </row>
    <row r="17" spans="2:4" ht="15.75">
      <c r="B17" s="5" t="s">
        <v>15</v>
      </c>
      <c r="C17" s="18">
        <v>311.47000000000003</v>
      </c>
      <c r="D17" s="6">
        <v>405</v>
      </c>
    </row>
    <row r="18" spans="2:4" ht="16.5" thickBot="1">
      <c r="B18" s="19" t="s">
        <v>16</v>
      </c>
      <c r="C18" s="20">
        <f>SUM(C6:C17)</f>
        <v>3630.7199999999993</v>
      </c>
      <c r="D18" s="21">
        <f>SUM(D6:D17)</f>
        <v>4693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3:E18"/>
  <sheetViews>
    <sheetView workbookViewId="0"/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3" spans="2:5" ht="15.75" thickBot="1"/>
    <row r="4" spans="2:5" ht="21.75" thickBot="1">
      <c r="B4" s="39" t="s">
        <v>19</v>
      </c>
      <c r="C4" s="40"/>
      <c r="D4" s="41"/>
    </row>
    <row r="5" spans="2:5" ht="19.5" thickTop="1">
      <c r="B5" s="12" t="s">
        <v>2</v>
      </c>
      <c r="C5" s="13" t="s">
        <v>17</v>
      </c>
      <c r="D5" s="14" t="s">
        <v>3</v>
      </c>
    </row>
    <row r="6" spans="2:5" ht="15.75">
      <c r="B6" s="7" t="s">
        <v>4</v>
      </c>
      <c r="C6" s="15">
        <v>204.25</v>
      </c>
      <c r="D6" s="8">
        <v>257</v>
      </c>
    </row>
    <row r="7" spans="2:5" ht="15.75">
      <c r="B7" s="5" t="s">
        <v>5</v>
      </c>
      <c r="C7" s="16">
        <v>177.92</v>
      </c>
      <c r="D7" s="17">
        <v>220</v>
      </c>
    </row>
    <row r="8" spans="2:5" ht="15.75">
      <c r="B8" s="7" t="s">
        <v>6</v>
      </c>
      <c r="C8" s="15">
        <v>109.31</v>
      </c>
      <c r="D8" s="8">
        <v>118</v>
      </c>
    </row>
    <row r="9" spans="2:5" ht="15.75">
      <c r="B9" s="5" t="s">
        <v>7</v>
      </c>
      <c r="C9" s="16">
        <v>142.77000000000001</v>
      </c>
      <c r="D9" s="17">
        <v>173</v>
      </c>
    </row>
    <row r="10" spans="2:5" ht="15.75">
      <c r="B10" s="7" t="s">
        <v>8</v>
      </c>
      <c r="C10" s="15">
        <v>190.62</v>
      </c>
      <c r="D10" s="8">
        <v>240</v>
      </c>
    </row>
    <row r="11" spans="2:5" ht="15.75">
      <c r="B11" s="5" t="s">
        <v>9</v>
      </c>
      <c r="C11" s="16">
        <v>187.78</v>
      </c>
      <c r="D11" s="17">
        <v>236</v>
      </c>
    </row>
    <row r="12" spans="2:5" ht="15.75">
      <c r="B12" s="7" t="s">
        <v>10</v>
      </c>
      <c r="C12" s="15">
        <v>111.8</v>
      </c>
      <c r="D12" s="8">
        <v>141</v>
      </c>
    </row>
    <row r="13" spans="2:5" ht="15.75">
      <c r="B13" s="5" t="s">
        <v>11</v>
      </c>
      <c r="C13" s="16">
        <v>222.56</v>
      </c>
      <c r="D13" s="17">
        <v>268</v>
      </c>
    </row>
    <row r="14" spans="2:5" ht="15.75">
      <c r="B14" s="7" t="s">
        <v>12</v>
      </c>
      <c r="C14" s="22">
        <v>217.74</v>
      </c>
      <c r="D14" s="8">
        <v>263</v>
      </c>
    </row>
    <row r="15" spans="2:5" ht="15.75">
      <c r="B15" s="5" t="s">
        <v>13</v>
      </c>
      <c r="C15" s="16">
        <v>166.52</v>
      </c>
      <c r="D15" s="17">
        <v>202</v>
      </c>
      <c r="E15" s="25"/>
    </row>
    <row r="16" spans="2:5" ht="15.75">
      <c r="B16" s="7" t="s">
        <v>14</v>
      </c>
      <c r="C16" s="15">
        <v>138.86000000000001</v>
      </c>
      <c r="D16" s="8">
        <v>172</v>
      </c>
    </row>
    <row r="17" spans="2:4" ht="15.75">
      <c r="B17" s="5" t="s">
        <v>15</v>
      </c>
      <c r="C17" s="18">
        <v>63.38</v>
      </c>
      <c r="D17" s="6">
        <v>84</v>
      </c>
    </row>
    <row r="18" spans="2:4" ht="16.5" thickBot="1">
      <c r="B18" s="19" t="s">
        <v>16</v>
      </c>
      <c r="C18" s="20">
        <f>SUM(C6:C17)</f>
        <v>1933.5100000000002</v>
      </c>
      <c r="D18" s="21">
        <f>SUM(D6:D17)</f>
        <v>2374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3:E18"/>
  <sheetViews>
    <sheetView workbookViewId="0"/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3" spans="2:5" ht="15.75" thickBot="1"/>
    <row r="4" spans="2:5" ht="21.75" thickBot="1">
      <c r="B4" s="39" t="s">
        <v>19</v>
      </c>
      <c r="C4" s="40"/>
      <c r="D4" s="41"/>
    </row>
    <row r="5" spans="2:5" ht="19.5" thickTop="1">
      <c r="B5" s="12" t="s">
        <v>2</v>
      </c>
      <c r="C5" s="13" t="s">
        <v>17</v>
      </c>
      <c r="D5" s="14" t="s">
        <v>3</v>
      </c>
    </row>
    <row r="6" spans="2:5" ht="15.75">
      <c r="B6" s="7" t="s">
        <v>4</v>
      </c>
      <c r="C6" s="15">
        <v>52.6</v>
      </c>
      <c r="D6" s="8">
        <v>68</v>
      </c>
    </row>
    <row r="7" spans="2:5" ht="15.75">
      <c r="B7" s="5" t="s">
        <v>5</v>
      </c>
      <c r="C7" s="16">
        <v>53.43</v>
      </c>
      <c r="D7" s="17">
        <v>70</v>
      </c>
    </row>
    <row r="8" spans="2:5" ht="15.75">
      <c r="B8" s="7" t="s">
        <v>6</v>
      </c>
      <c r="C8" s="15">
        <v>63.8</v>
      </c>
      <c r="D8" s="8">
        <v>86</v>
      </c>
    </row>
    <row r="9" spans="2:5" ht="15.75">
      <c r="B9" s="5" t="s">
        <v>7</v>
      </c>
      <c r="C9" s="16">
        <v>59.45</v>
      </c>
      <c r="D9" s="17">
        <v>77</v>
      </c>
    </row>
    <row r="10" spans="2:5" ht="15.75">
      <c r="B10" s="7" t="s">
        <v>8</v>
      </c>
      <c r="C10" s="15">
        <v>64.81</v>
      </c>
      <c r="D10" s="8">
        <v>87</v>
      </c>
    </row>
    <row r="11" spans="2:5" ht="15.75">
      <c r="B11" s="5" t="s">
        <v>9</v>
      </c>
      <c r="C11" s="16">
        <v>61.88</v>
      </c>
      <c r="D11" s="17">
        <v>86</v>
      </c>
    </row>
    <row r="12" spans="2:5" ht="15.75">
      <c r="B12" s="7" t="s">
        <v>10</v>
      </c>
      <c r="C12" s="15">
        <v>69.06</v>
      </c>
      <c r="D12" s="8">
        <v>96</v>
      </c>
    </row>
    <row r="13" spans="2:5" ht="15.75">
      <c r="B13" s="5" t="s">
        <v>11</v>
      </c>
      <c r="C13" s="16">
        <v>56.74</v>
      </c>
      <c r="D13" s="17">
        <v>78</v>
      </c>
    </row>
    <row r="14" spans="2:5" ht="15.75">
      <c r="B14" s="7" t="s">
        <v>12</v>
      </c>
      <c r="C14" s="22">
        <v>82.71</v>
      </c>
      <c r="D14" s="8">
        <v>114</v>
      </c>
    </row>
    <row r="15" spans="2:5" ht="15.75">
      <c r="B15" s="5" t="s">
        <v>13</v>
      </c>
      <c r="C15" s="16">
        <v>81.650000000000006</v>
      </c>
      <c r="D15" s="17">
        <v>109</v>
      </c>
      <c r="E15" s="25"/>
    </row>
    <row r="16" spans="2:5" ht="15.75">
      <c r="B16" s="7" t="s">
        <v>14</v>
      </c>
      <c r="C16" s="15">
        <v>64.06</v>
      </c>
      <c r="D16" s="8">
        <v>86</v>
      </c>
    </row>
    <row r="17" spans="2:4" ht="15.75">
      <c r="B17" s="5" t="s">
        <v>15</v>
      </c>
      <c r="C17" s="18">
        <v>64.180000000000007</v>
      </c>
      <c r="D17" s="6">
        <v>77</v>
      </c>
    </row>
    <row r="18" spans="2:4" ht="16.5" thickBot="1">
      <c r="B18" s="19" t="s">
        <v>16</v>
      </c>
      <c r="C18" s="20">
        <f>SUM(C6:C17)</f>
        <v>774.37000000000012</v>
      </c>
      <c r="D18" s="21">
        <f>SUM(D6:D17)</f>
        <v>1034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3:E18"/>
  <sheetViews>
    <sheetView workbookViewId="0"/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3" spans="2:5" ht="15.75" thickBot="1"/>
    <row r="4" spans="2:5" ht="21.75" thickBot="1">
      <c r="B4" s="39" t="s">
        <v>19</v>
      </c>
      <c r="C4" s="40"/>
      <c r="D4" s="41"/>
    </row>
    <row r="5" spans="2:5" ht="19.5" thickTop="1">
      <c r="B5" s="12" t="s">
        <v>2</v>
      </c>
      <c r="C5" s="13" t="s">
        <v>17</v>
      </c>
      <c r="D5" s="14" t="s">
        <v>3</v>
      </c>
    </row>
    <row r="6" spans="2:5" ht="15.75">
      <c r="B6" s="7" t="s">
        <v>4</v>
      </c>
      <c r="C6" s="15">
        <v>52.59</v>
      </c>
      <c r="D6" s="8">
        <v>61</v>
      </c>
    </row>
    <row r="7" spans="2:5" ht="15.75">
      <c r="B7" s="5" t="s">
        <v>5</v>
      </c>
      <c r="C7" s="16">
        <v>45.64</v>
      </c>
      <c r="D7" s="17">
        <v>57</v>
      </c>
    </row>
    <row r="8" spans="2:5" ht="15.75">
      <c r="B8" s="7" t="s">
        <v>6</v>
      </c>
      <c r="C8" s="15">
        <v>55.68</v>
      </c>
      <c r="D8" s="8">
        <v>68</v>
      </c>
    </row>
    <row r="9" spans="2:5" ht="15.75">
      <c r="B9" s="5" t="s">
        <v>7</v>
      </c>
      <c r="C9" s="16">
        <v>61.39</v>
      </c>
      <c r="D9" s="17">
        <v>76</v>
      </c>
    </row>
    <row r="10" spans="2:5" ht="15.75">
      <c r="B10" s="7" t="s">
        <v>8</v>
      </c>
      <c r="C10" s="15">
        <v>75.95</v>
      </c>
      <c r="D10" s="8">
        <v>95</v>
      </c>
    </row>
    <row r="11" spans="2:5" ht="15.75">
      <c r="B11" s="5" t="s">
        <v>9</v>
      </c>
      <c r="C11" s="16">
        <v>68.69</v>
      </c>
      <c r="D11" s="17">
        <v>83</v>
      </c>
    </row>
    <row r="12" spans="2:5" ht="15.75">
      <c r="B12" s="7" t="s">
        <v>10</v>
      </c>
      <c r="C12" s="15">
        <v>58.47</v>
      </c>
      <c r="D12" s="8">
        <v>68</v>
      </c>
    </row>
    <row r="13" spans="2:5" ht="15.75">
      <c r="B13" s="5" t="s">
        <v>11</v>
      </c>
      <c r="C13" s="16">
        <v>69.28</v>
      </c>
      <c r="D13" s="17">
        <v>77</v>
      </c>
    </row>
    <row r="14" spans="2:5" ht="15.75">
      <c r="B14" s="7" t="s">
        <v>12</v>
      </c>
      <c r="C14" s="22">
        <v>80.44</v>
      </c>
      <c r="D14" s="8">
        <v>83</v>
      </c>
    </row>
    <row r="15" spans="2:5" ht="15.75">
      <c r="B15" s="5" t="s">
        <v>13</v>
      </c>
      <c r="C15" s="16">
        <v>67.319999999999993</v>
      </c>
      <c r="D15" s="17">
        <v>67</v>
      </c>
      <c r="E15" s="25"/>
    </row>
    <row r="16" spans="2:5" ht="15.75">
      <c r="B16" s="7" t="s">
        <v>14</v>
      </c>
      <c r="C16" s="15">
        <v>31.09</v>
      </c>
      <c r="D16" s="8">
        <v>32</v>
      </c>
    </row>
    <row r="17" spans="2:4" ht="15.75">
      <c r="B17" s="5" t="s">
        <v>15</v>
      </c>
      <c r="C17" s="18">
        <v>68.95</v>
      </c>
      <c r="D17" s="6">
        <v>62</v>
      </c>
    </row>
    <row r="18" spans="2:4" ht="16.5" thickBot="1">
      <c r="B18" s="19" t="s">
        <v>16</v>
      </c>
      <c r="C18" s="20">
        <f>SUM(C6:C17)</f>
        <v>735.4899999999999</v>
      </c>
      <c r="D18" s="21">
        <f>SUM(D6:D17)</f>
        <v>829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3:E18"/>
  <sheetViews>
    <sheetView workbookViewId="0"/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3" spans="2:5" ht="15.75" thickBot="1"/>
    <row r="4" spans="2:5" ht="21.75" thickBot="1">
      <c r="B4" s="39" t="s">
        <v>19</v>
      </c>
      <c r="C4" s="40"/>
      <c r="D4" s="41"/>
    </row>
    <row r="5" spans="2:5" ht="19.5" thickTop="1">
      <c r="B5" s="12" t="s">
        <v>2</v>
      </c>
      <c r="C5" s="13" t="s">
        <v>17</v>
      </c>
      <c r="D5" s="14" t="s">
        <v>3</v>
      </c>
    </row>
    <row r="6" spans="2:5" ht="15.75">
      <c r="B6" s="7" t="s">
        <v>4</v>
      </c>
      <c r="C6" s="15">
        <v>134.25</v>
      </c>
      <c r="D6" s="8">
        <v>126</v>
      </c>
    </row>
    <row r="7" spans="2:5" ht="15.75">
      <c r="B7" s="5" t="s">
        <v>5</v>
      </c>
      <c r="C7" s="16">
        <v>94.49</v>
      </c>
      <c r="D7" s="17">
        <v>91</v>
      </c>
    </row>
    <row r="8" spans="2:5" ht="15.75">
      <c r="B8" s="7" t="s">
        <v>6</v>
      </c>
      <c r="C8" s="15">
        <v>73.55</v>
      </c>
      <c r="D8" s="8">
        <v>69</v>
      </c>
    </row>
    <row r="9" spans="2:5" ht="15.75">
      <c r="B9" s="5" t="s">
        <v>7</v>
      </c>
      <c r="C9" s="16">
        <v>36.549999999999997</v>
      </c>
      <c r="D9" s="17">
        <v>30</v>
      </c>
    </row>
    <row r="10" spans="2:5" ht="15.75">
      <c r="B10" s="7" t="s">
        <v>8</v>
      </c>
      <c r="C10" s="15">
        <v>37.5</v>
      </c>
      <c r="D10" s="8">
        <v>30</v>
      </c>
    </row>
    <row r="11" spans="2:5" ht="15.75">
      <c r="B11" s="5" t="s">
        <v>9</v>
      </c>
      <c r="C11" s="16">
        <v>37.549999999999997</v>
      </c>
      <c r="D11" s="17">
        <v>30</v>
      </c>
    </row>
    <row r="12" spans="2:5" ht="15.75">
      <c r="B12" s="7" t="s">
        <v>10</v>
      </c>
      <c r="C12" s="15">
        <v>67.599999999999994</v>
      </c>
      <c r="D12" s="8">
        <v>72</v>
      </c>
    </row>
    <row r="13" spans="2:5" ht="15.75">
      <c r="B13" s="5" t="s">
        <v>11</v>
      </c>
      <c r="C13" s="16">
        <v>128.81</v>
      </c>
      <c r="D13" s="17">
        <v>155</v>
      </c>
    </row>
    <row r="14" spans="2:5" ht="15.75">
      <c r="B14" s="7" t="s">
        <v>12</v>
      </c>
      <c r="C14" s="22">
        <v>90.61</v>
      </c>
      <c r="D14" s="8">
        <v>105</v>
      </c>
    </row>
    <row r="15" spans="2:5" ht="15.75">
      <c r="B15" s="5" t="s">
        <v>13</v>
      </c>
      <c r="C15" s="16">
        <v>162.03</v>
      </c>
      <c r="D15" s="17">
        <v>218</v>
      </c>
      <c r="E15" s="25"/>
    </row>
    <row r="16" spans="2:5" ht="15.75">
      <c r="B16" s="7" t="s">
        <v>14</v>
      </c>
      <c r="C16" s="15">
        <v>115.2</v>
      </c>
      <c r="D16" s="8">
        <v>148</v>
      </c>
    </row>
    <row r="17" spans="2:4" ht="15.75">
      <c r="B17" s="5" t="s">
        <v>15</v>
      </c>
      <c r="C17" s="18">
        <v>70.12</v>
      </c>
      <c r="D17" s="6">
        <v>80</v>
      </c>
    </row>
    <row r="18" spans="2:4" ht="16.5" thickBot="1">
      <c r="B18" s="19" t="s">
        <v>16</v>
      </c>
      <c r="C18" s="20">
        <f>SUM(C6:C17)</f>
        <v>1048.26</v>
      </c>
      <c r="D18" s="21">
        <f>SUM(D6:D17)</f>
        <v>1154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3:E18"/>
  <sheetViews>
    <sheetView workbookViewId="0">
      <selection activeCell="D18" sqref="D18"/>
    </sheetView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3" spans="2:5" ht="15.75" thickBot="1"/>
    <row r="4" spans="2:5" ht="21.75" thickBot="1">
      <c r="B4" s="39" t="s">
        <v>19</v>
      </c>
      <c r="C4" s="40"/>
      <c r="D4" s="41"/>
    </row>
    <row r="5" spans="2:5" ht="19.5" thickTop="1">
      <c r="B5" s="12" t="s">
        <v>2</v>
      </c>
      <c r="C5" s="13" t="s">
        <v>17</v>
      </c>
      <c r="D5" s="14" t="s">
        <v>3</v>
      </c>
    </row>
    <row r="6" spans="2:5" ht="15.75">
      <c r="B6" s="7" t="s">
        <v>4</v>
      </c>
      <c r="C6" s="15">
        <v>83.99</v>
      </c>
      <c r="D6" s="8">
        <v>99</v>
      </c>
    </row>
    <row r="7" spans="2:5" ht="15.75">
      <c r="B7" s="5" t="s">
        <v>5</v>
      </c>
      <c r="C7" s="16">
        <v>83.88</v>
      </c>
      <c r="D7" s="17">
        <v>89</v>
      </c>
    </row>
    <row r="8" spans="2:5" ht="15.75">
      <c r="B8" s="7" t="s">
        <v>6</v>
      </c>
      <c r="C8" s="15">
        <v>128.32</v>
      </c>
      <c r="D8" s="8">
        <v>146</v>
      </c>
    </row>
    <row r="9" spans="2:5" ht="15.75">
      <c r="B9" s="5" t="s">
        <v>7</v>
      </c>
      <c r="C9" s="16">
        <v>108.41</v>
      </c>
      <c r="D9" s="17">
        <v>125</v>
      </c>
    </row>
    <row r="10" spans="2:5" ht="15.75">
      <c r="B10" s="7" t="s">
        <v>8</v>
      </c>
      <c r="C10" s="15">
        <v>132.16</v>
      </c>
      <c r="D10" s="8">
        <v>156</v>
      </c>
    </row>
    <row r="11" spans="2:5" ht="15.75">
      <c r="B11" s="5" t="s">
        <v>9</v>
      </c>
      <c r="C11" s="16">
        <v>178.35</v>
      </c>
      <c r="D11" s="17">
        <v>219</v>
      </c>
    </row>
    <row r="12" spans="2:5" ht="15.75">
      <c r="B12" s="7" t="s">
        <v>10</v>
      </c>
      <c r="C12" s="15">
        <v>107.01</v>
      </c>
      <c r="D12" s="8">
        <v>125</v>
      </c>
    </row>
    <row r="13" spans="2:5" ht="15.75">
      <c r="B13" s="5" t="s">
        <v>11</v>
      </c>
      <c r="C13" s="16">
        <v>178.04</v>
      </c>
      <c r="D13" s="17">
        <v>219</v>
      </c>
    </row>
    <row r="14" spans="2:5" ht="15.75">
      <c r="B14" s="7" t="s">
        <v>12</v>
      </c>
      <c r="C14" s="22">
        <v>204.91</v>
      </c>
      <c r="D14" s="8">
        <v>254</v>
      </c>
    </row>
    <row r="15" spans="2:5" ht="15.75">
      <c r="B15" s="5" t="s">
        <v>13</v>
      </c>
      <c r="C15" s="16">
        <v>182.38</v>
      </c>
      <c r="D15" s="17">
        <v>224</v>
      </c>
      <c r="E15" s="25"/>
    </row>
    <row r="16" spans="2:5" ht="15.75">
      <c r="B16" s="7" t="s">
        <v>14</v>
      </c>
      <c r="C16" s="15">
        <v>161.06</v>
      </c>
      <c r="D16" s="8">
        <v>192</v>
      </c>
    </row>
    <row r="17" spans="2:4" ht="15.75">
      <c r="B17" s="5" t="s">
        <v>15</v>
      </c>
      <c r="C17" s="18">
        <v>186.83</v>
      </c>
      <c r="D17" s="6">
        <v>222</v>
      </c>
    </row>
    <row r="18" spans="2:4" ht="16.5" thickBot="1">
      <c r="B18" s="19" t="s">
        <v>16</v>
      </c>
      <c r="C18" s="20">
        <f>SUM(C6:C17)</f>
        <v>1735.3399999999997</v>
      </c>
      <c r="D18" s="21">
        <f>SUM(D6:D17)</f>
        <v>2070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B3:E18"/>
  <sheetViews>
    <sheetView workbookViewId="0">
      <selection activeCell="D11" sqref="D11"/>
    </sheetView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3" spans="2:5" ht="15.75" thickBot="1"/>
    <row r="4" spans="2:5" ht="21.75" thickBot="1">
      <c r="B4" s="39" t="s">
        <v>19</v>
      </c>
      <c r="C4" s="40"/>
      <c r="D4" s="41"/>
    </row>
    <row r="5" spans="2:5" ht="19.5" thickTop="1">
      <c r="B5" s="12" t="s">
        <v>2</v>
      </c>
      <c r="C5" s="13" t="s">
        <v>17</v>
      </c>
      <c r="D5" s="14" t="s">
        <v>3</v>
      </c>
    </row>
    <row r="6" spans="2:5" ht="15.75">
      <c r="B6" s="7" t="s">
        <v>4</v>
      </c>
      <c r="C6" s="15">
        <v>108.76</v>
      </c>
      <c r="D6" s="8">
        <v>125</v>
      </c>
    </row>
    <row r="7" spans="2:5" ht="15.75">
      <c r="B7" s="5" t="s">
        <v>5</v>
      </c>
      <c r="C7" s="16">
        <v>103.58</v>
      </c>
      <c r="D7" s="17">
        <v>121</v>
      </c>
    </row>
    <row r="8" spans="2:5" ht="15.75">
      <c r="B8" s="7" t="s">
        <v>6</v>
      </c>
      <c r="C8" s="15">
        <v>145.91</v>
      </c>
      <c r="D8" s="8">
        <v>178</v>
      </c>
    </row>
    <row r="9" spans="2:5" ht="15.75">
      <c r="B9" s="5" t="s">
        <v>7</v>
      </c>
      <c r="C9" s="16">
        <v>102.55</v>
      </c>
      <c r="D9" s="17">
        <v>119</v>
      </c>
    </row>
    <row r="10" spans="2:5" ht="15.75">
      <c r="B10" s="7" t="s">
        <v>8</v>
      </c>
      <c r="C10" s="15">
        <v>139.02000000000001</v>
      </c>
      <c r="D10" s="8">
        <v>166</v>
      </c>
    </row>
    <row r="11" spans="2:5" ht="15.75">
      <c r="B11" s="5" t="s">
        <v>9</v>
      </c>
      <c r="C11" s="16">
        <v>0</v>
      </c>
      <c r="D11" s="17">
        <v>0</v>
      </c>
    </row>
    <row r="12" spans="2:5" ht="15.75">
      <c r="B12" s="7" t="s">
        <v>10</v>
      </c>
      <c r="C12" s="15">
        <v>0</v>
      </c>
      <c r="D12" s="8">
        <v>0</v>
      </c>
    </row>
    <row r="13" spans="2:5" ht="15.75">
      <c r="B13" s="5" t="s">
        <v>11</v>
      </c>
      <c r="C13" s="16">
        <v>0</v>
      </c>
      <c r="D13" s="17">
        <v>0</v>
      </c>
    </row>
    <row r="14" spans="2:5" ht="15.75">
      <c r="B14" s="7" t="s">
        <v>12</v>
      </c>
      <c r="C14" s="22">
        <v>0</v>
      </c>
      <c r="D14" s="8">
        <v>0</v>
      </c>
    </row>
    <row r="15" spans="2:5" ht="15.75">
      <c r="B15" s="5" t="s">
        <v>13</v>
      </c>
      <c r="C15" s="16">
        <v>0</v>
      </c>
      <c r="D15" s="17">
        <v>0</v>
      </c>
      <c r="E15" s="25"/>
    </row>
    <row r="16" spans="2:5" ht="15.75">
      <c r="B16" s="7" t="s">
        <v>14</v>
      </c>
      <c r="C16" s="15">
        <v>0</v>
      </c>
      <c r="D16" s="8">
        <v>0</v>
      </c>
    </row>
    <row r="17" spans="2:4" ht="15.75">
      <c r="B17" s="5" t="s">
        <v>15</v>
      </c>
      <c r="C17" s="18">
        <v>0</v>
      </c>
      <c r="D17" s="6">
        <v>0</v>
      </c>
    </row>
    <row r="18" spans="2:4" ht="16.5" thickBot="1">
      <c r="B18" s="19" t="s">
        <v>16</v>
      </c>
      <c r="C18" s="20">
        <f>SUM(C6:C17)</f>
        <v>599.82000000000005</v>
      </c>
      <c r="D18" s="21">
        <f>SUM(D6:D17)</f>
        <v>709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HISTORICO</vt:lpstr>
      <vt:lpstr>2017</vt:lpstr>
      <vt:lpstr>2018</vt:lpstr>
      <vt:lpstr>2019</vt:lpstr>
      <vt:lpstr>2020</vt:lpstr>
      <vt:lpstr>2021</vt:lpstr>
      <vt:lpstr>2022</vt:lpstr>
      <vt:lpstr>2023</vt:lpstr>
      <vt:lpstr>2024</vt:lpstr>
      <vt:lpstr>GRAFICO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Juuh</dc:creator>
  <cp:lastModifiedBy>LABCEE10</cp:lastModifiedBy>
  <dcterms:created xsi:type="dcterms:W3CDTF">2013-09-10T13:21:21Z</dcterms:created>
  <dcterms:modified xsi:type="dcterms:W3CDTF">2024-07-09T11:48:10Z</dcterms:modified>
</cp:coreProperties>
</file>