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f92881fa8ca0f0/Área de Trabalho/proben/baixa tensão/ALM_Barragem_do_chasqueiro/"/>
    </mc:Choice>
  </mc:AlternateContent>
  <xr:revisionPtr revIDLastSave="0" documentId="8_{F34E6EC4-3572-44AF-8ADD-24911EB65131}" xr6:coauthVersionLast="47" xr6:coauthVersionMax="47" xr10:uidLastSave="{00000000-0000-0000-0000-000000000000}"/>
  <bookViews>
    <workbookView xWindow="-108" yWindow="-108" windowWidth="23256" windowHeight="12456" firstSheet="11" activeTab="14" xr2:uid="{00000000-000D-0000-FFFF-FFFF00000000}"/>
  </bookViews>
  <sheets>
    <sheet name="HISTORICO" sheetId="1" r:id="rId1"/>
    <sheet name="2012" sheetId="9" r:id="rId2"/>
    <sheet name="2013" sheetId="10" r:id="rId3"/>
    <sheet name="2014" sheetId="11" r:id="rId4"/>
    <sheet name="2015" sheetId="12" r:id="rId5"/>
    <sheet name="2016" sheetId="13" r:id="rId6"/>
    <sheet name="2017" sheetId="15" r:id="rId7"/>
    <sheet name="2018" sheetId="16" r:id="rId8"/>
    <sheet name="2019" sheetId="17" r:id="rId9"/>
    <sheet name="2020" sheetId="18" r:id="rId10"/>
    <sheet name="2021" sheetId="19" r:id="rId11"/>
    <sheet name="2022" sheetId="20" r:id="rId12"/>
    <sheet name="2023" sheetId="21" r:id="rId13"/>
    <sheet name="2024" sheetId="23" r:id="rId14"/>
    <sheet name="Gráfico" sheetId="14" r:id="rId1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23" l="1"/>
  <c r="C18" i="23"/>
  <c r="D17" i="1"/>
  <c r="D16" i="1"/>
  <c r="D15" i="1"/>
  <c r="C17" i="1"/>
  <c r="C16" i="1"/>
  <c r="D18" i="21"/>
  <c r="C18" i="21"/>
  <c r="C18" i="20"/>
  <c r="D18" i="20"/>
  <c r="D18" i="19"/>
  <c r="C18" i="19"/>
  <c r="C15" i="1" s="1"/>
  <c r="D18" i="18"/>
  <c r="D14" i="1" s="1"/>
  <c r="C18" i="18"/>
  <c r="C14" i="1" s="1"/>
  <c r="D18" i="17" l="1"/>
  <c r="D13" i="1" s="1"/>
  <c r="C18" i="17"/>
  <c r="C13" i="1" s="1"/>
  <c r="D18" i="16" l="1"/>
  <c r="D12" i="1" s="1"/>
  <c r="C18" i="16"/>
  <c r="C12" i="1" s="1"/>
  <c r="D18" i="15"/>
  <c r="C18" i="15"/>
  <c r="C18" i="13" l="1"/>
  <c r="D18" i="13"/>
</calcChain>
</file>

<file path=xl/sharedStrings.xml><?xml version="1.0" encoding="utf-8"?>
<sst xmlns="http://schemas.openxmlformats.org/spreadsheetml/2006/main" count="229" uniqueCount="21">
  <si>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</si>
  <si>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</si>
  <si>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</si>
  <si>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</si>
  <si>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</si>
  <si>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</si>
  <si>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</si>
  <si>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</si>
  <si>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</si>
  <si>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</si>
  <si>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</si>
  <si>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</si>
  <si>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</si>
  <si>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</si>
  <si>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</si>
  <si>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</si>
  <si>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</si>
  <si>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Total em dinheiro (R$)</t>
  </si>
  <si>
    <t>Fatura Total (R$)</t>
  </si>
  <si>
    <t>ALM - Barragem do Chasqueiro</t>
  </si>
  <si>
    <t xml:space="preserve">Setembro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</si>
</sst>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&quot;R$&quot;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Berlin Sans FB"/>
      <family val="2"/>
    </font>
    <font>
      <sz val="14"/>
      <color theme="1"/>
      <name val="Berlin Sans FB"/>
      <family val="2"/>
    </font>
    <font>
      <sz val="36"/>
      <color theme="1"/>
      <name val="Berlin Sans FB"/>
      <family val="2"/>
    </font>
    <font>
      <sz val="11"/>
      <color theme="1"/>
      <name val="Tw Cen MT"/>
      <family val="2"/>
    </font>
    <font>
      <b/>
      <sz val="11"/>
      <color rgb="FF666666"/>
      <name val="Tw Cen MT"/>
      <family val="2"/>
    </font>
    <font>
      <sz val="36"/>
      <color theme="1"/>
      <name val="Tw Cen MT"/>
      <family val="2"/>
    </font>
    <font>
      <sz val="11"/>
      <color rgb="FFFF0000"/>
      <name val="Tw Cen MT"/>
      <family val="2"/>
    </font>
    <font>
      <sz val="14"/>
      <color theme="1"/>
      <name val="Tw Cen MT"/>
      <family val="2"/>
    </font>
    <font>
      <sz val="1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4" fontId="0" fillId="0" borderId="0" xfId="0" applyNumberForma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3" fontId="11" fillId="3" borderId="2" xfId="0" applyNumberFormat="1" applyFont="1" applyFill="1" applyBorder="1" applyAlignment="1">
      <alignment horizontal="center"/>
    </xf>
    <xf numFmtId="3" fontId="11" fillId="0" borderId="2" xfId="0" applyNumberFormat="1" applyFont="1" applyBorder="1" applyAlignment="1">
      <alignment horizontal="center" vertical="center"/>
    </xf>
    <xf numFmtId="3" fontId="11" fillId="3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3" borderId="0" xfId="0" applyNumberFormat="1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4" fontId="12" fillId="0" borderId="4" xfId="0" applyNumberFormat="1" applyFont="1" applyBorder="1" applyAlignment="1">
      <alignment horizontal="center" vertical="center"/>
    </xf>
    <xf numFmtId="3" fontId="12" fillId="0" borderId="5" xfId="0" applyNumberFormat="1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1" fillId="3" borderId="0" xfId="0" applyFont="1" applyFill="1" applyAlignment="1">
      <alignment horizontal="center"/>
    </xf>
    <xf numFmtId="3" fontId="11" fillId="0" borderId="2" xfId="0" applyNumberFormat="1" applyFont="1" applyBorder="1" applyAlignment="1">
      <alignment horizontal="center"/>
    </xf>
    <xf numFmtId="0" fontId="12" fillId="3" borderId="3" xfId="0" applyFont="1" applyFill="1" applyBorder="1" applyAlignment="1">
      <alignment horizontal="center"/>
    </xf>
    <xf numFmtId="4" fontId="12" fillId="3" borderId="4" xfId="0" applyNumberFormat="1" applyFont="1" applyFill="1" applyBorder="1" applyAlignment="1">
      <alignment horizontal="center"/>
    </xf>
    <xf numFmtId="4" fontId="12" fillId="3" borderId="5" xfId="0" applyNumberFormat="1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4" fontId="11" fillId="3" borderId="0" xfId="0" applyNumberFormat="1" applyFont="1" applyFill="1" applyAlignment="1">
      <alignment horizontal="center"/>
    </xf>
    <xf numFmtId="0" fontId="13" fillId="3" borderId="1" xfId="0" applyFont="1" applyFill="1" applyBorder="1" applyAlignment="1">
      <alignment horizontal="center"/>
    </xf>
    <xf numFmtId="4" fontId="13" fillId="3" borderId="0" xfId="0" applyNumberFormat="1" applyFont="1" applyFill="1" applyAlignment="1">
      <alignment horizontal="center" vertical="center"/>
    </xf>
    <xf numFmtId="3" fontId="13" fillId="3" borderId="2" xfId="0" applyNumberFormat="1" applyFont="1" applyFill="1" applyBorder="1" applyAlignment="1">
      <alignment horizontal="center" vertical="center"/>
    </xf>
    <xf numFmtId="4" fontId="11" fillId="0" borderId="0" xfId="0" applyNumberFormat="1" applyFont="1" applyAlignment="1">
      <alignment horizontal="center"/>
    </xf>
    <xf numFmtId="3" fontId="12" fillId="3" borderId="5" xfId="0" applyNumberFormat="1" applyFont="1" applyFill="1" applyBorder="1" applyAlignment="1">
      <alignment horizontal="center"/>
    </xf>
    <xf numFmtId="1" fontId="11" fillId="3" borderId="2" xfId="0" applyNumberFormat="1" applyFont="1" applyFill="1" applyBorder="1" applyAlignment="1">
      <alignment horizontal="center" vertical="center"/>
    </xf>
    <xf numFmtId="1" fontId="11" fillId="0" borderId="2" xfId="0" applyNumberFormat="1" applyFont="1" applyBorder="1" applyAlignment="1">
      <alignment horizontal="center" vertical="center"/>
    </xf>
    <xf numFmtId="1" fontId="11" fillId="3" borderId="2" xfId="0" applyNumberFormat="1" applyFont="1" applyFill="1" applyBorder="1" applyAlignment="1">
      <alignment horizontal="center"/>
    </xf>
    <xf numFmtId="1" fontId="11" fillId="3" borderId="1" xfId="0" quotePrefix="1" applyNumberFormat="1" applyFont="1" applyFill="1" applyBorder="1" applyAlignment="1">
      <alignment horizontal="center"/>
    </xf>
    <xf numFmtId="3" fontId="11" fillId="3" borderId="2" xfId="0" quotePrefix="1" applyNumberFormat="1" applyFont="1" applyFill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13" fillId="0" borderId="11" xfId="0" applyFont="1" applyBorder="1" applyAlignment="1">
      <alignment horizontal="center"/>
    </xf>
    <xf numFmtId="0" fontId="11" fillId="3" borderId="9" xfId="0" applyFont="1" applyFill="1" applyBorder="1" applyAlignment="1">
      <alignment horizontal="center"/>
    </xf>
    <xf numFmtId="4" fontId="11" fillId="3" borderId="10" xfId="0" applyNumberFormat="1" applyFont="1" applyFill="1" applyBorder="1" applyAlignment="1">
      <alignment horizontal="center" vertical="center"/>
    </xf>
    <xf numFmtId="3" fontId="11" fillId="3" borderId="11" xfId="0" applyNumberFormat="1" applyFont="1" applyFill="1" applyBorder="1" applyAlignment="1">
      <alignment horizontal="center" vertical="center"/>
    </xf>
    <xf numFmtId="17" fontId="11" fillId="3" borderId="1" xfId="0" applyNumberFormat="1" applyFont="1" applyFill="1" applyBorder="1" applyAlignment="1">
      <alignment horizontal="center"/>
    </xf>
    <xf numFmtId="17" fontId="11" fillId="0" borderId="1" xfId="0" applyNumberFormat="1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3" fontId="11" fillId="3" borderId="11" xfId="0" applyNumberFormat="1" applyFont="1" applyFill="1" applyBorder="1" applyAlignment="1">
      <alignment horizontal="center"/>
    </xf>
    <xf numFmtId="165" fontId="11" fillId="3" borderId="10" xfId="0" applyNumberFormat="1" applyFont="1" applyFill="1" applyBorder="1" applyAlignment="1">
      <alignment horizontal="center"/>
    </xf>
    <xf numFmtId="165" fontId="11" fillId="0" borderId="4" xfId="0" applyNumberFormat="1" applyFont="1" applyBorder="1" applyAlignment="1">
      <alignment horizontal="center"/>
    </xf>
    <xf numFmtId="165" fontId="11" fillId="0" borderId="0" xfId="0" applyNumberFormat="1" applyFont="1" applyAlignment="1">
      <alignment horizontal="center"/>
    </xf>
    <xf numFmtId="165" fontId="11" fillId="3" borderId="0" xfId="0" applyNumberFormat="1" applyFont="1" applyFill="1" applyAlignment="1">
      <alignment horizontal="center"/>
    </xf>
    <xf numFmtId="165" fontId="11" fillId="3" borderId="0" xfId="0" applyNumberFormat="1" applyFont="1" applyFill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65" fontId="11" fillId="3" borderId="0" xfId="0" quotePrefix="1" applyNumberFormat="1" applyFont="1" applyFill="1" applyAlignment="1">
      <alignment horizontal="center"/>
    </xf>
    <xf numFmtId="3" fontId="11" fillId="0" borderId="5" xfId="0" applyNumberFormat="1" applyFont="1" applyBorder="1" applyAlignment="1">
      <alignment horizontal="center"/>
    </xf>
    <xf numFmtId="17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Alignment="1">
      <alignment horizontal="center"/>
    </xf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165" fontId="11" fillId="3" borderId="0" xfId="0" applyNumberFormat="1" applyFont="1" applyFill="1" applyBorder="1" applyAlignment="1">
      <alignment horizontal="center" vertical="center"/>
    </xf>
    <xf numFmtId="165" fontId="11" fillId="0" borderId="0" xfId="0" applyNumberFormat="1" applyFont="1" applyBorder="1" applyAlignment="1">
      <alignment horizontal="center" vertical="center"/>
    </xf>
    <xf numFmtId="165" fontId="11" fillId="3" borderId="0" xfId="0" applyNumberFormat="1" applyFont="1" applyFill="1" applyBorder="1" applyAlignment="1">
      <alignment horizontal="center"/>
    </xf>
    <xf numFmtId="165" fontId="11" fillId="0" borderId="0" xfId="0" applyNumberFormat="1" applyFont="1" applyBorder="1" applyAlignment="1">
      <alignment horizontal="center"/>
    </xf>
    <xf numFmtId="17" fontId="11" fillId="0" borderId="3" xfId="0" applyNumberFormat="1" applyFont="1" applyBorder="1" applyAlignment="1">
      <alignment horizontal="center"/>
    </xf>
    <xf numFmtId="4" fontId="11" fillId="0" borderId="1" xfId="0" applyNumberFormat="1" applyFont="1" applyFill="1" applyBorder="1" applyAlignment="1">
      <alignment horizontal="center" vertical="center"/>
    </xf>
    <xf numFmtId="4" fontId="11" fillId="0" borderId="0" xfId="0" applyNumberFormat="1" applyFont="1" applyFill="1" applyAlignment="1">
      <alignment horizontal="center"/>
    </xf>
    <xf numFmtId="0" fontId="11" fillId="0" borderId="1" xfId="0" applyFont="1" applyFill="1" applyBorder="1" applyAlignment="1">
      <alignment horizontal="center"/>
    </xf>
    <xf numFmtId="3" fontId="11" fillId="0" borderId="0" xfId="0" applyNumberFormat="1" applyFont="1" applyFill="1" applyBorder="1" applyAlignment="1">
      <alignment horizontal="center"/>
    </xf>
    <xf numFmtId="0" fontId="0" fillId="0" borderId="0" xfId="0" applyBorder="1"/>
  </cellXfs>
  <cellStyles count="2">
    <cellStyle name="Normal" xfId="0" builtinId="0"/>
    <cellStyle name="Vírgula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115862942811278E-2"/>
          <c:y val="3.9625755606445094E-2"/>
          <c:w val="0.92101236996496705"/>
          <c:h val="0.82423599383431045"/>
        </c:manualLayout>
      </c:layout>
      <c:lineChart>
        <c:grouping val="standard"/>
        <c:varyColors val="0"/>
        <c:ser>
          <c:idx val="1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ymbol val="diamond"/>
            <c:size val="7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9327771901505922E-2"/>
                  <c:y val="-4.9755322536739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67-45BB-98DE-45EFF7A73E87}"/>
                </c:ext>
              </c:extLst>
            </c:dLbl>
            <c:dLbl>
              <c:idx val="1"/>
              <c:layout>
                <c:manualLayout>
                  <c:x val="-7.4943667161276123E-2"/>
                  <c:y val="4.030257126624853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4CA-4D8B-B429-25AC732861DD}"/>
                </c:ext>
              </c:extLst>
            </c:dLbl>
            <c:dLbl>
              <c:idx val="2"/>
              <c:layout>
                <c:manualLayout>
                  <c:x val="-5.677370044826819E-2"/>
                  <c:y val="4.1557101890084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67-45BB-98DE-45EFF7A73E87}"/>
                </c:ext>
              </c:extLst>
            </c:dLbl>
            <c:dLbl>
              <c:idx val="3"/>
              <c:layout>
                <c:manualLayout>
                  <c:x val="-6.523032548976361E-2"/>
                  <c:y val="-3.7330724056877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0D8-4842-8850-96F4D9D0E76F}"/>
                </c:ext>
              </c:extLst>
            </c:dLbl>
            <c:dLbl>
              <c:idx val="4"/>
              <c:layout>
                <c:manualLayout>
                  <c:x val="-0.11206416096096072"/>
                  <c:y val="3.8050784308126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D8-4842-8850-96F4D9D0E76F}"/>
                </c:ext>
              </c:extLst>
            </c:dLbl>
            <c:dLbl>
              <c:idx val="5"/>
              <c:layout>
                <c:manualLayout>
                  <c:x val="-8.1606614597416596E-2"/>
                  <c:y val="3.477055357126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0D8-4842-8850-96F4D9D0E76F}"/>
                </c:ext>
              </c:extLst>
            </c:dLbl>
            <c:dLbl>
              <c:idx val="6"/>
              <c:layout>
                <c:manualLayout>
                  <c:x val="-4.2815373960064462E-2"/>
                  <c:y val="1.99192658059114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D8-4842-8850-96F4D9D0E76F}"/>
                </c:ext>
              </c:extLst>
            </c:dLbl>
            <c:dLbl>
              <c:idx val="7"/>
              <c:layout>
                <c:manualLayout>
                  <c:x val="9.4174721332319945E-3"/>
                  <c:y val="1.24897156037795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0D8-4842-8850-96F4D9D0E76F}"/>
                </c:ext>
              </c:extLst>
            </c:dLbl>
            <c:dLbl>
              <c:idx val="8"/>
              <c:layout>
                <c:manualLayout>
                  <c:x val="-1.2598576031758025E-2"/>
                  <c:y val="7.527073487836799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67-45BB-98DE-45EFF7A73E87}"/>
                </c:ext>
              </c:extLst>
            </c:dLbl>
            <c:dLbl>
              <c:idx val="9"/>
              <c:layout>
                <c:manualLayout>
                  <c:x val="-5.6475593205100857E-2"/>
                  <c:y val="-3.772696389537099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4CA-4D8B-B429-25AC732861DD}"/>
                </c:ext>
              </c:extLst>
            </c:dLbl>
            <c:dLbl>
              <c:idx val="10"/>
              <c:layout>
                <c:manualLayout>
                  <c:x val="-2.1430299843841438E-2"/>
                  <c:y val="-5.0970195051959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7E-429A-9691-58EB41F262F0}"/>
                </c:ext>
              </c:extLst>
            </c:dLbl>
            <c:dLbl>
              <c:idx val="11"/>
              <c:layout>
                <c:manualLayout>
                  <c:x val="-3.3790040311016373E-2"/>
                  <c:y val="2.43005398264085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7E-429A-9691-58EB41F26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HISTORICO!$B$6:$B$17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</c:v>
                </c:pt>
                <c:pt idx="7">
                  <c:v>2019</c:v>
                </c:pt>
                <c:pt idx="8" formatCode="0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HISTORICO!$C$6:$C$17</c:f>
              <c:numCache>
                <c:formatCode>"R$"\ #,##0.00</c:formatCode>
                <c:ptCount val="12"/>
                <c:pt idx="0">
                  <c:v>30573.18</c:v>
                </c:pt>
                <c:pt idx="1">
                  <c:v>19732.310000000001</c:v>
                </c:pt>
                <c:pt idx="2">
                  <c:v>17653.96</c:v>
                </c:pt>
                <c:pt idx="3">
                  <c:v>36633.46</c:v>
                </c:pt>
                <c:pt idx="4">
                  <c:v>10702.76</c:v>
                </c:pt>
                <c:pt idx="5">
                  <c:v>5021.46</c:v>
                </c:pt>
                <c:pt idx="6">
                  <c:v>3506.6299999999997</c:v>
                </c:pt>
                <c:pt idx="7">
                  <c:v>5488.5400000000009</c:v>
                </c:pt>
                <c:pt idx="8">
                  <c:v>36633.97</c:v>
                </c:pt>
                <c:pt idx="9">
                  <c:v>65195</c:v>
                </c:pt>
                <c:pt idx="10">
                  <c:v>33801.18</c:v>
                </c:pt>
                <c:pt idx="11">
                  <c:v>4834.51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0D8-4842-8850-96F4D9D0E76F}"/>
            </c:ext>
          </c:extLst>
        </c:ser>
        <c:ser>
          <c:idx val="2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squar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2"/>
              <c:layout>
                <c:manualLayout>
                  <c:x val="-5.6013055410628572E-2"/>
                  <c:y val="-6.77583356174678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67-45BB-98DE-45EFF7A73E87}"/>
                </c:ext>
              </c:extLst>
            </c:dLbl>
            <c:dLbl>
              <c:idx val="4"/>
              <c:layout>
                <c:manualLayout>
                  <c:x val="2.7532231554905823E-2"/>
                  <c:y val="6.524822840784561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0D8-4842-8850-96F4D9D0E76F}"/>
                </c:ext>
              </c:extLst>
            </c:dLbl>
            <c:dLbl>
              <c:idx val="7"/>
              <c:layout>
                <c:manualLayout>
                  <c:x val="-7.2916278469286805E-2"/>
                  <c:y val="-7.52444023967202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67-45BB-98DE-45EFF7A73E87}"/>
                </c:ext>
              </c:extLst>
            </c:dLbl>
            <c:dLbl>
              <c:idx val="8"/>
              <c:layout>
                <c:manualLayout>
                  <c:x val="-6.5997180155387955E-2"/>
                  <c:y val="-7.9667364775343526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4CA-4D8B-B429-25AC732861DD}"/>
                </c:ext>
              </c:extLst>
            </c:dLbl>
            <c:dLbl>
              <c:idx val="11"/>
              <c:layout>
                <c:manualLayout>
                  <c:x val="-2.5946724092865497E-2"/>
                  <c:y val="-6.877870134544418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7E-429A-9691-58EB41F262F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HISTORICO!$B$6:$B$17</c:f>
              <c:numCache>
                <c:formatCode>General</c:formatCode>
                <c:ptCount val="12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 formatCode="0">
                  <c:v>2018</c:v>
                </c:pt>
                <c:pt idx="7">
                  <c:v>2019</c:v>
                </c:pt>
                <c:pt idx="8" formatCode="0">
                  <c:v>2020</c:v>
                </c:pt>
                <c:pt idx="9">
                  <c:v>2021</c:v>
                </c:pt>
                <c:pt idx="10">
                  <c:v>2022</c:v>
                </c:pt>
                <c:pt idx="11">
                  <c:v>2023</c:v>
                </c:pt>
              </c:numCache>
            </c:numRef>
          </c:cat>
          <c:val>
            <c:numRef>
              <c:f>HISTORICO!$D$6:$D$17</c:f>
              <c:numCache>
                <c:formatCode>#,##0</c:formatCode>
                <c:ptCount val="12"/>
                <c:pt idx="0">
                  <c:v>63010</c:v>
                </c:pt>
                <c:pt idx="1">
                  <c:v>51775</c:v>
                </c:pt>
                <c:pt idx="2">
                  <c:v>63388</c:v>
                </c:pt>
                <c:pt idx="3">
                  <c:v>76677</c:v>
                </c:pt>
                <c:pt idx="4">
                  <c:v>24878</c:v>
                </c:pt>
                <c:pt idx="5">
                  <c:v>13423</c:v>
                </c:pt>
                <c:pt idx="6">
                  <c:v>6952</c:v>
                </c:pt>
                <c:pt idx="7">
                  <c:v>10290</c:v>
                </c:pt>
                <c:pt idx="8">
                  <c:v>66711</c:v>
                </c:pt>
                <c:pt idx="9">
                  <c:v>85764</c:v>
                </c:pt>
                <c:pt idx="10">
                  <c:v>50612</c:v>
                </c:pt>
                <c:pt idx="11">
                  <c:v>7835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0D8-4842-8850-96F4D9D0E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495744"/>
        <c:axId val="124497280"/>
      </c:lineChart>
      <c:catAx>
        <c:axId val="124495744"/>
        <c:scaling>
          <c:orientation val="minMax"/>
        </c:scaling>
        <c:delete val="0"/>
        <c:axPos val="b"/>
        <c:majorGridlines>
          <c:spPr>
            <a:ln>
              <a:solidFill>
                <a:schemeClr val="tx2">
                  <a:lumMod val="40000"/>
                  <a:lumOff val="6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2700000" vert="horz"/>
          <a:lstStyle/>
          <a:p>
            <a:pPr>
              <a:defRPr sz="900" b="1">
                <a:latin typeface="Tw Cen MT" pitchFamily="34" charset="0"/>
              </a:defRPr>
            </a:pPr>
            <a:endParaRPr lang="pt-BR"/>
          </a:p>
        </c:txPr>
        <c:crossAx val="124497280"/>
        <c:crosses val="autoZero"/>
        <c:auto val="1"/>
        <c:lblAlgn val="ctr"/>
        <c:lblOffset val="100"/>
        <c:noMultiLvlLbl val="0"/>
      </c:catAx>
      <c:valAx>
        <c:axId val="124497280"/>
        <c:scaling>
          <c:orientation val="minMax"/>
          <c:max val="90000"/>
          <c:min val="0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24495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34600988161653418"/>
          <c:y val="4.7306606205821548E-2"/>
          <c:w val="0.31152259995193254"/>
          <c:h val="0.16122939992694271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>
              <a:latin typeface="Tw Cen MT" pitchFamily="34" charset="0"/>
            </a:defRPr>
          </a:pPr>
          <a:endParaRPr lang="pt-BR"/>
        </a:p>
      </c:txPr>
    </c:legend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8740157499999996" l="0.511811024" r="0.511811024" t="0.78740157499999996" header="0.31496062000000147" footer="0.3149606200000014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1887013031667988E-2"/>
          <c:y val="6.5072421502867697E-2"/>
          <c:w val="0.97723916389137466"/>
          <c:h val="0.76056212151563185"/>
        </c:manualLayout>
      </c:layout>
      <c:lineChart>
        <c:grouping val="standard"/>
        <c:varyColors val="0"/>
        <c:ser>
          <c:idx val="0"/>
          <c:order val="0"/>
          <c:tx>
            <c:strRef>
              <c:f>Gráfico!$C$5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 w="28575" cap="rnd">
              <a:solidFill>
                <a:schemeClr val="tx2">
                  <a:lumMod val="50000"/>
                </a:schemeClr>
              </a:solidFill>
              <a:round/>
            </a:ln>
            <a:effectLst/>
          </c:spPr>
          <c:marker>
            <c:symbol val="diamond"/>
            <c:size val="5"/>
            <c:spPr>
              <a:solidFill>
                <a:schemeClr val="tx2">
                  <a:lumMod val="50000"/>
                </a:schemeClr>
              </a:solidFill>
              <a:ln w="9525">
                <a:solidFill>
                  <a:schemeClr val="tx2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4711228781991774E-2"/>
                  <c:y val="-7.87514548669404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9B-4F9B-80DF-92CB36A81A06}"/>
                </c:ext>
              </c:extLst>
            </c:dLbl>
            <c:dLbl>
              <c:idx val="1"/>
              <c:layout>
                <c:manualLayout>
                  <c:x val="-5.6455202924961902E-2"/>
                  <c:y val="-6.555164087972487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1171761280931589"/>
                      <c:h val="5.0734198765694828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349B-4F9B-80DF-92CB36A81A06}"/>
                </c:ext>
              </c:extLst>
            </c:dLbl>
            <c:dLbl>
              <c:idx val="2"/>
              <c:layout>
                <c:manualLayout>
                  <c:x val="-6.0993249206294361E-3"/>
                  <c:y val="-1.43122124749422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49B-4F9B-80DF-92CB36A81A06}"/>
                </c:ext>
              </c:extLst>
            </c:dLbl>
            <c:dLbl>
              <c:idx val="3"/>
              <c:layout>
                <c:manualLayout>
                  <c:x val="-5.0979724695985051E-2"/>
                  <c:y val="-4.529201117127622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pt-B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8.183062270054671E-2"/>
                      <c:h val="5.2202596297084486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6-2D84-46E8-A3CD-6BBCB973A083}"/>
                </c:ext>
              </c:extLst>
            </c:dLbl>
            <c:dLbl>
              <c:idx val="4"/>
              <c:layout>
                <c:manualLayout>
                  <c:x val="-8.3245309401827006E-2"/>
                  <c:y val="-3.198474064615796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84-46E8-A3CD-6BBCB973A083}"/>
                </c:ext>
              </c:extLst>
            </c:dLbl>
            <c:dLbl>
              <c:idx val="5"/>
              <c:layout>
                <c:manualLayout>
                  <c:x val="8.8511043106510191E-3"/>
                  <c:y val="4.176092102601288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D84-46E8-A3CD-6BBCB973A083}"/>
                </c:ext>
              </c:extLst>
            </c:dLbl>
            <c:dLbl>
              <c:idx val="6"/>
              <c:layout>
                <c:manualLayout>
                  <c:x val="-4.2528051897442951E-2"/>
                  <c:y val="-4.73305326323698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84-46E8-A3CD-6BBCB973A083}"/>
                </c:ext>
              </c:extLst>
            </c:dLbl>
            <c:dLbl>
              <c:idx val="7"/>
              <c:layout>
                <c:manualLayout>
                  <c:x val="-5.5283728180265675E-2"/>
                  <c:y val="-3.22435296188577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D84-46E8-A3CD-6BBCB973A083}"/>
                </c:ext>
              </c:extLst>
            </c:dLbl>
            <c:dLbl>
              <c:idx val="8"/>
              <c:layout>
                <c:manualLayout>
                  <c:x val="-8.8432302949030928E-2"/>
                  <c:y val="3.4585766869230212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84-46E8-A3CD-6BBCB973A083}"/>
                </c:ext>
              </c:extLst>
            </c:dLbl>
            <c:dLbl>
              <c:idx val="9"/>
              <c:layout>
                <c:manualLayout>
                  <c:x val="-3.3047370170431752E-2"/>
                  <c:y val="-3.99131414879446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D84-46E8-A3CD-6BBCB973A083}"/>
                </c:ext>
              </c:extLst>
            </c:dLbl>
            <c:dLbl>
              <c:idx val="10"/>
              <c:layout>
                <c:manualLayout>
                  <c:x val="-5.3320038052012055E-2"/>
                  <c:y val="8.244491210370474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D84-46E8-A3CD-6BBCB973A083}"/>
                </c:ext>
              </c:extLst>
            </c:dLbl>
            <c:dLbl>
              <c:idx val="11"/>
              <c:layout>
                <c:manualLayout>
                  <c:x val="-5.9791974693119795E-2"/>
                  <c:y val="-2.5646381289426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84-46E8-A3CD-6BBCB973A083}"/>
                </c:ext>
              </c:extLst>
            </c:dLbl>
            <c:dLbl>
              <c:idx val="12"/>
              <c:layout>
                <c:manualLayout>
                  <c:x val="-1.8750931242775634E-4"/>
                  <c:y val="6.69414574926385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28D-463E-852E-80BA588B7F2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Gráfico!$C$6:$C$17</c:f>
              <c:numCache>
                <c:formatCode>"R$"\ #,##0.00</c:formatCode>
                <c:ptCount val="12"/>
                <c:pt idx="0">
                  <c:v>70.8</c:v>
                </c:pt>
                <c:pt idx="1">
                  <c:v>72.12</c:v>
                </c:pt>
                <c:pt idx="2">
                  <c:v>25.62</c:v>
                </c:pt>
                <c:pt idx="3">
                  <c:v>918.93</c:v>
                </c:pt>
                <c:pt idx="4">
                  <c:v>57.02</c:v>
                </c:pt>
                <c:pt idx="5">
                  <c:v>77.19</c:v>
                </c:pt>
                <c:pt idx="6">
                  <c:v>409.93</c:v>
                </c:pt>
                <c:pt idx="7">
                  <c:v>507.16</c:v>
                </c:pt>
                <c:pt idx="8">
                  <c:v>75.17</c:v>
                </c:pt>
                <c:pt idx="9">
                  <c:v>558.07000000000005</c:v>
                </c:pt>
                <c:pt idx="10">
                  <c:v>404.33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84-46E8-A3CD-6BBCB973A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475456"/>
        <c:axId val="125317504"/>
      </c:lineChart>
      <c:lineChart>
        <c:grouping val="standard"/>
        <c:varyColors val="0"/>
        <c:ser>
          <c:idx val="1"/>
          <c:order val="1"/>
          <c:tx>
            <c:strRef>
              <c:f>Gráfico!$D$5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FFC000"/>
              </a:solidFill>
              <a:ln w="9525">
                <a:solidFill>
                  <a:srgbClr val="FFC00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484544235464015E-2"/>
                  <c:y val="6.826516294289692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B56-47FB-84A3-EFD74F9D3742}"/>
                </c:ext>
              </c:extLst>
            </c:dLbl>
            <c:dLbl>
              <c:idx val="1"/>
              <c:layout>
                <c:manualLayout>
                  <c:x val="-1.322548109433919E-2"/>
                  <c:y val="-8.3692616501015449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024-4196-88CC-27BB9C388FB3}"/>
                </c:ext>
              </c:extLst>
            </c:dLbl>
            <c:dLbl>
              <c:idx val="2"/>
              <c:layout>
                <c:manualLayout>
                  <c:x val="-2.816605347912297E-2"/>
                  <c:y val="-1.2885638542925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B56-47FB-84A3-EFD74F9D3742}"/>
                </c:ext>
              </c:extLst>
            </c:dLbl>
            <c:dLbl>
              <c:idx val="3"/>
              <c:layout>
                <c:manualLayout>
                  <c:x val="-3.363178947609715E-2"/>
                  <c:y val="-6.6733400066733397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DE-418D-B29C-A9832E38DEF4}"/>
                </c:ext>
              </c:extLst>
            </c:dLbl>
            <c:dLbl>
              <c:idx val="4"/>
              <c:layout>
                <c:manualLayout>
                  <c:x val="-5.5694621141789058E-3"/>
                  <c:y val="-2.6462683155596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B56-47FB-84A3-EFD74F9D3742}"/>
                </c:ext>
              </c:extLst>
            </c:dLbl>
            <c:dLbl>
              <c:idx val="5"/>
              <c:layout>
                <c:manualLayout>
                  <c:x val="-2.9264977249022859E-2"/>
                  <c:y val="-4.33767100433767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8AB-4F66-BE9B-68AA449004B7}"/>
                </c:ext>
              </c:extLst>
            </c:dLbl>
            <c:dLbl>
              <c:idx val="6"/>
              <c:layout>
                <c:manualLayout>
                  <c:x val="-2.7809373173331608E-2"/>
                  <c:y val="-2.33566900233568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4F-4846-8FA5-49E6CA9B9654}"/>
                </c:ext>
              </c:extLst>
            </c:dLbl>
            <c:dLbl>
              <c:idx val="8"/>
              <c:layout>
                <c:manualLayout>
                  <c:x val="-2.9264977249022911E-2"/>
                  <c:y val="-3.6703370036703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232-4B36-9CA0-39BC9675526E}"/>
                </c:ext>
              </c:extLst>
            </c:dLbl>
            <c:dLbl>
              <c:idx val="9"/>
              <c:layout>
                <c:manualLayout>
                  <c:x val="-2.4898165021948568E-2"/>
                  <c:y val="-5.672339005672351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111-4455-847E-1CF3658CF020}"/>
                </c:ext>
              </c:extLst>
            </c:dLbl>
            <c:dLbl>
              <c:idx val="10"/>
              <c:layout>
                <c:manualLayout>
                  <c:x val="-2.4898165021948783E-2"/>
                  <c:y val="3.336670003336669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34-453E-B058-64AF185CFFC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Gráfico!$B$6:$B$17</c:f>
              <c:numCache>
                <c:formatCode>mmm\-yy</c:formatCode>
                <c:ptCount val="12"/>
                <c:pt idx="0">
                  <c:v>45108</c:v>
                </c:pt>
                <c:pt idx="1">
                  <c:v>45139</c:v>
                </c:pt>
                <c:pt idx="2">
                  <c:v>45170</c:v>
                </c:pt>
                <c:pt idx="3">
                  <c:v>45200</c:v>
                </c:pt>
                <c:pt idx="4">
                  <c:v>45231</c:v>
                </c:pt>
                <c:pt idx="5">
                  <c:v>45261</c:v>
                </c:pt>
                <c:pt idx="6">
                  <c:v>45292</c:v>
                </c:pt>
                <c:pt idx="7">
                  <c:v>45323</c:v>
                </c:pt>
                <c:pt idx="8">
                  <c:v>45352</c:v>
                </c:pt>
                <c:pt idx="9">
                  <c:v>45383</c:v>
                </c:pt>
                <c:pt idx="10">
                  <c:v>45413</c:v>
                </c:pt>
                <c:pt idx="11">
                  <c:v>45444</c:v>
                </c:pt>
              </c:numCache>
            </c:numRef>
          </c:cat>
          <c:val>
            <c:numRef>
              <c:f>Gráfico!$D$6:$D$17</c:f>
              <c:numCache>
                <c:formatCode>#,##0</c:formatCode>
                <c:ptCount val="12"/>
                <c:pt idx="0">
                  <c:v>100</c:v>
                </c:pt>
                <c:pt idx="1">
                  <c:v>100</c:v>
                </c:pt>
                <c:pt idx="2" formatCode="0">
                  <c:v>100</c:v>
                </c:pt>
                <c:pt idx="3" formatCode="0">
                  <c:v>1271</c:v>
                </c:pt>
                <c:pt idx="4" formatCode="0">
                  <c:v>100</c:v>
                </c:pt>
                <c:pt idx="5" formatCode="0">
                  <c:v>100</c:v>
                </c:pt>
                <c:pt idx="6">
                  <c:v>627</c:v>
                </c:pt>
                <c:pt idx="7">
                  <c:v>671</c:v>
                </c:pt>
                <c:pt idx="8">
                  <c:v>100</c:v>
                </c:pt>
                <c:pt idx="9">
                  <c:v>720</c:v>
                </c:pt>
                <c:pt idx="10">
                  <c:v>529</c:v>
                </c:pt>
                <c:pt idx="11">
                  <c:v>100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84-46E8-A3CD-6BBCB973A0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5320192"/>
        <c:axId val="125318656"/>
      </c:lineChart>
      <c:dateAx>
        <c:axId val="125475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</c:majorGridlines>
        <c:numFmt formatCode="mmm\-yy" sourceLinked="1"/>
        <c:majorTickMark val="none"/>
        <c:minorTickMark val="none"/>
        <c:tickLblPos val="nextTo"/>
        <c:spPr>
          <a:solidFill>
            <a:schemeClr val="bg1"/>
          </a:solidFill>
          <a:ln w="6350" cap="flat" cmpd="sng" algn="ctr">
            <a:solidFill>
              <a:schemeClr val="bg1">
                <a:lumMod val="65000"/>
              </a:schemeClr>
            </a:solidFill>
            <a:round/>
          </a:ln>
          <a:effectLst/>
        </c:spPr>
        <c:txPr>
          <a:bodyPr rot="2700000" spcFirstLastPara="1" vertOverflow="ellipsis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pt-BR"/>
          </a:p>
        </c:txPr>
        <c:crossAx val="125317504"/>
        <c:crosses val="autoZero"/>
        <c:auto val="1"/>
        <c:lblOffset val="200"/>
        <c:baseTimeUnit val="months"/>
      </c:dateAx>
      <c:valAx>
        <c:axId val="125317504"/>
        <c:scaling>
          <c:orientation val="minMax"/>
        </c:scaling>
        <c:delete val="1"/>
        <c:axPos val="l"/>
        <c:numFmt formatCode="&quot;R$&quot;\ #,##0.00" sourceLinked="1"/>
        <c:majorTickMark val="out"/>
        <c:minorTickMark val="none"/>
        <c:tickLblPos val="nextTo"/>
        <c:crossAx val="125475456"/>
        <c:crosses val="autoZero"/>
        <c:crossBetween val="between"/>
      </c:valAx>
      <c:valAx>
        <c:axId val="125318656"/>
        <c:scaling>
          <c:orientation val="minMax"/>
        </c:scaling>
        <c:delete val="1"/>
        <c:axPos val="r"/>
        <c:numFmt formatCode="#,##0" sourceLinked="1"/>
        <c:majorTickMark val="out"/>
        <c:minorTickMark val="none"/>
        <c:tickLblPos val="nextTo"/>
        <c:crossAx val="125320192"/>
        <c:crosses val="max"/>
        <c:crossBetween val="between"/>
      </c:valAx>
      <c:dateAx>
        <c:axId val="12532019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5318656"/>
        <c:crosses val="autoZero"/>
        <c:auto val="1"/>
        <c:lblOffset val="100"/>
        <c:baseTimeUnit val="month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382611650139216"/>
          <c:y val="5.7642109804767555E-2"/>
          <c:w val="0.24354597306238043"/>
          <c:h val="0.12341393256443128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6350" cap="flat" cmpd="sng" algn="ctr">
      <a:solidFill>
        <a:schemeClr val="tx2">
          <a:lumMod val="50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52" footer="0.3149606200000005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240196</xdr:colOff>
      <xdr:row>2</xdr:row>
      <xdr:rowOff>82826</xdr:rowOff>
    </xdr:from>
    <xdr:to>
      <xdr:col>13</xdr:col>
      <xdr:colOff>76199</xdr:colOff>
      <xdr:row>20</xdr:row>
      <xdr:rowOff>114300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2</xdr:row>
      <xdr:rowOff>19050</xdr:rowOff>
    </xdr:from>
    <xdr:to>
      <xdr:col>18</xdr:col>
      <xdr:colOff>400050</xdr:colOff>
      <xdr:row>21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8B5E1891-5366-469C-9EBE-D459D196565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17"/>
  <sheetViews>
    <sheetView workbookViewId="0">
      <selection activeCell="N13" sqref="N13"/>
    </sheetView>
  </sheetViews>
  <sheetFormatPr defaultColWidth="9.109375" defaultRowHeight="13.8" x14ac:dyDescent="0.25"/>
  <cols>
    <col min="1" max="1" width="8.33203125" style="4" customWidth="1"/>
    <col min="2" max="2" width="21.5546875" style="4" customWidth="1"/>
    <col min="3" max="3" width="23.88671875" style="4" customWidth="1"/>
    <col min="4" max="4" width="27.44140625" style="4" customWidth="1"/>
    <col min="5" max="6" width="22.6640625" style="4" customWidth="1"/>
    <col min="7" max="16384" width="9.109375" style="4"/>
  </cols>
  <sheetData>
    <row r="3" spans="1:6" ht="14.4" thickBot="1" x14ac:dyDescent="0.3">
      <c r="F3" s="5"/>
    </row>
    <row r="4" spans="1:6" ht="27.75" customHeight="1" thickBot="1" x14ac:dyDescent="0.8">
      <c r="A4" s="6"/>
      <c r="B4" s="67" t="s">
        <v>19</v>
      </c>
      <c r="C4" s="68"/>
      <c r="D4" s="69"/>
      <c r="F4" s="7"/>
    </row>
    <row r="5" spans="1:6" ht="18.600000000000001" thickBot="1" x14ac:dyDescent="0.4">
      <c r="A5" s="8"/>
      <c r="B5" s="53" t="s">
        <v>0</v>
      </c>
      <c r="C5" s="54" t="s">
        <v>17</v>
      </c>
      <c r="D5" s="55" t="s">
        <v>1</v>
      </c>
    </row>
    <row r="6" spans="1:6" ht="15.6" x14ac:dyDescent="0.3">
      <c r="B6" s="48">
        <v>2012</v>
      </c>
      <c r="C6" s="57">
        <v>30573.18</v>
      </c>
      <c r="D6" s="56">
        <v>63010</v>
      </c>
    </row>
    <row r="7" spans="1:6" ht="15.6" x14ac:dyDescent="0.3">
      <c r="B7" s="10">
        <v>2013</v>
      </c>
      <c r="C7" s="62">
        <v>19732.310000000001</v>
      </c>
      <c r="D7" s="15">
        <v>51775</v>
      </c>
    </row>
    <row r="8" spans="1:6" ht="15.6" x14ac:dyDescent="0.3">
      <c r="B8" s="13">
        <v>2014</v>
      </c>
      <c r="C8" s="61">
        <v>17653.96</v>
      </c>
      <c r="D8" s="16">
        <v>63388</v>
      </c>
    </row>
    <row r="9" spans="1:6" ht="15.6" x14ac:dyDescent="0.3">
      <c r="B9" s="10">
        <v>2015</v>
      </c>
      <c r="C9" s="62">
        <v>36633.46</v>
      </c>
      <c r="D9" s="15">
        <v>76677</v>
      </c>
    </row>
    <row r="10" spans="1:6" ht="15.6" x14ac:dyDescent="0.3">
      <c r="B10" s="13">
        <v>2016</v>
      </c>
      <c r="C10" s="60">
        <v>10702.76</v>
      </c>
      <c r="D10" s="14">
        <v>24878</v>
      </c>
    </row>
    <row r="11" spans="1:6" ht="15.6" x14ac:dyDescent="0.3">
      <c r="B11" s="10">
        <v>2017</v>
      </c>
      <c r="C11" s="59">
        <v>5021.46</v>
      </c>
      <c r="D11" s="28">
        <v>13423</v>
      </c>
    </row>
    <row r="12" spans="1:6" ht="15.6" x14ac:dyDescent="0.3">
      <c r="B12" s="42">
        <v>2018</v>
      </c>
      <c r="C12" s="63">
        <f>'2018'!C18</f>
        <v>3506.6299999999997</v>
      </c>
      <c r="D12" s="43">
        <f>'2018'!D18</f>
        <v>6952</v>
      </c>
    </row>
    <row r="13" spans="1:6" ht="15.6" x14ac:dyDescent="0.3">
      <c r="B13" s="10">
        <v>2019</v>
      </c>
      <c r="C13" s="59">
        <f>'2019'!C18</f>
        <v>5488.5400000000009</v>
      </c>
      <c r="D13" s="28">
        <f>'2019'!D18</f>
        <v>10290</v>
      </c>
    </row>
    <row r="14" spans="1:6" ht="15.6" x14ac:dyDescent="0.3">
      <c r="B14" s="42">
        <v>2020</v>
      </c>
      <c r="C14" s="63">
        <f>'2020'!C18</f>
        <v>36633.97</v>
      </c>
      <c r="D14" s="43">
        <f>'2020'!D18</f>
        <v>66711</v>
      </c>
    </row>
    <row r="15" spans="1:6" ht="15.6" x14ac:dyDescent="0.3">
      <c r="B15" s="10">
        <v>2021</v>
      </c>
      <c r="C15" s="59">
        <f>'2021'!C18</f>
        <v>65195</v>
      </c>
      <c r="D15" s="28">
        <f>'2021'!D18</f>
        <v>85764</v>
      </c>
    </row>
    <row r="16" spans="1:6" ht="15.6" x14ac:dyDescent="0.3">
      <c r="B16" s="13">
        <v>2022</v>
      </c>
      <c r="C16" s="60">
        <f>'2022'!C18</f>
        <v>33801.18</v>
      </c>
      <c r="D16" s="14">
        <f>'2022'!D18</f>
        <v>50612</v>
      </c>
    </row>
    <row r="17" spans="2:4" ht="16.2" thickBot="1" x14ac:dyDescent="0.35">
      <c r="B17" s="44">
        <v>2023</v>
      </c>
      <c r="C17" s="58">
        <f>'2023'!C18</f>
        <v>4834.51</v>
      </c>
      <c r="D17" s="64">
        <f>'2023'!D18</f>
        <v>7835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70" t="s">
        <v>19</v>
      </c>
      <c r="C4" s="71"/>
      <c r="D4" s="72"/>
    </row>
    <row r="5" spans="1:4" ht="18.600000000000001" thickTop="1" x14ac:dyDescent="0.35"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18">
        <v>557.67999999999995</v>
      </c>
      <c r="D6" s="16">
        <v>849</v>
      </c>
    </row>
    <row r="7" spans="1:4" ht="15.6" x14ac:dyDescent="0.3">
      <c r="B7" s="22" t="s">
        <v>5</v>
      </c>
      <c r="C7" s="17">
        <v>387.26</v>
      </c>
      <c r="D7" s="15">
        <v>874</v>
      </c>
    </row>
    <row r="8" spans="1:4" ht="15.6" x14ac:dyDescent="0.3">
      <c r="B8" s="13" t="s">
        <v>6</v>
      </c>
      <c r="C8" s="33">
        <v>8499.19</v>
      </c>
      <c r="D8" s="14">
        <v>13726</v>
      </c>
    </row>
    <row r="9" spans="1:4" ht="15.6" x14ac:dyDescent="0.3">
      <c r="B9" s="10" t="s">
        <v>7</v>
      </c>
      <c r="C9" s="37">
        <v>1281.01</v>
      </c>
      <c r="D9" s="28">
        <v>1953</v>
      </c>
    </row>
    <row r="10" spans="1:4" ht="15.6" x14ac:dyDescent="0.3">
      <c r="B10" s="23" t="s">
        <v>8</v>
      </c>
      <c r="C10" s="33">
        <v>1300.6600000000001</v>
      </c>
      <c r="D10" s="14">
        <v>2069</v>
      </c>
    </row>
    <row r="11" spans="1:4" ht="15.6" x14ac:dyDescent="0.3">
      <c r="B11" s="10" t="s">
        <v>9</v>
      </c>
      <c r="C11" s="37">
        <v>11870.61</v>
      </c>
      <c r="D11" s="28">
        <v>19676</v>
      </c>
    </row>
    <row r="12" spans="1:4" ht="15.6" x14ac:dyDescent="0.3">
      <c r="B12" s="23" t="s">
        <v>10</v>
      </c>
      <c r="C12" s="18">
        <v>2175.19</v>
      </c>
      <c r="D12" s="16">
        <v>3607</v>
      </c>
    </row>
    <row r="13" spans="1:4" ht="15.6" x14ac:dyDescent="0.3">
      <c r="B13" s="22" t="s">
        <v>11</v>
      </c>
      <c r="C13" s="17">
        <v>324.82</v>
      </c>
      <c r="D13" s="15">
        <v>3847</v>
      </c>
    </row>
    <row r="14" spans="1:4" ht="15.6" x14ac:dyDescent="0.3">
      <c r="B14" s="23" t="s">
        <v>20</v>
      </c>
      <c r="C14" s="18">
        <v>5977.54</v>
      </c>
      <c r="D14" s="16">
        <v>9810</v>
      </c>
    </row>
    <row r="15" spans="1:4" ht="15.6" x14ac:dyDescent="0.3">
      <c r="B15" s="22" t="s">
        <v>13</v>
      </c>
      <c r="C15" s="17">
        <v>1513.04</v>
      </c>
      <c r="D15" s="15">
        <v>4925</v>
      </c>
    </row>
    <row r="16" spans="1:4" ht="15.6" x14ac:dyDescent="0.3">
      <c r="B16" s="13" t="s">
        <v>14</v>
      </c>
      <c r="C16" s="33">
        <v>2676.96</v>
      </c>
      <c r="D16" s="14">
        <v>5275</v>
      </c>
    </row>
    <row r="17" spans="2:4" ht="15.6" x14ac:dyDescent="0.3">
      <c r="B17" s="22" t="s">
        <v>15</v>
      </c>
      <c r="C17" s="17">
        <v>70.010000000000005</v>
      </c>
      <c r="D17" s="15">
        <v>100</v>
      </c>
    </row>
    <row r="18" spans="2:4" ht="16.2" thickBot="1" x14ac:dyDescent="0.35">
      <c r="B18" s="29" t="s">
        <v>16</v>
      </c>
      <c r="C18" s="30">
        <f>SUM(C6:C17)</f>
        <v>36633.97</v>
      </c>
      <c r="D18" s="31">
        <f>SUM(D6:D17)</f>
        <v>66711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70" t="s">
        <v>19</v>
      </c>
      <c r="C4" s="71"/>
      <c r="D4" s="72"/>
    </row>
    <row r="5" spans="1:4" ht="18.600000000000001" thickTop="1" x14ac:dyDescent="0.35"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18">
        <v>4357.55</v>
      </c>
      <c r="D6" s="16">
        <v>5550</v>
      </c>
    </row>
    <row r="7" spans="1:4" ht="15.6" x14ac:dyDescent="0.3">
      <c r="B7" s="22" t="s">
        <v>5</v>
      </c>
      <c r="C7" s="17">
        <v>3898.44</v>
      </c>
      <c r="D7" s="15">
        <v>5943</v>
      </c>
    </row>
    <row r="8" spans="1:4" ht="15.6" x14ac:dyDescent="0.3">
      <c r="B8" s="13" t="s">
        <v>6</v>
      </c>
      <c r="C8" s="33">
        <v>1166.9000000000001</v>
      </c>
      <c r="D8" s="14">
        <v>1772</v>
      </c>
    </row>
    <row r="9" spans="1:4" ht="15.6" x14ac:dyDescent="0.3">
      <c r="B9" s="10" t="s">
        <v>7</v>
      </c>
      <c r="C9" s="37">
        <v>3905.47</v>
      </c>
      <c r="D9" s="28">
        <v>5369</v>
      </c>
    </row>
    <row r="10" spans="1:4" ht="15.6" x14ac:dyDescent="0.3">
      <c r="B10" s="23" t="s">
        <v>8</v>
      </c>
      <c r="C10" s="33">
        <v>3452.31</v>
      </c>
      <c r="D10" s="14">
        <v>5654</v>
      </c>
    </row>
    <row r="11" spans="1:4" ht="15.6" x14ac:dyDescent="0.3">
      <c r="B11" s="10" t="s">
        <v>9</v>
      </c>
      <c r="C11" s="37">
        <v>12285.11</v>
      </c>
      <c r="D11" s="28">
        <v>17420</v>
      </c>
    </row>
    <row r="12" spans="1:4" ht="15.6" x14ac:dyDescent="0.3">
      <c r="B12" s="23" t="s">
        <v>10</v>
      </c>
      <c r="C12" s="18">
        <v>4362.93</v>
      </c>
      <c r="D12" s="16">
        <v>5765</v>
      </c>
    </row>
    <row r="13" spans="1:4" ht="15.6" x14ac:dyDescent="0.3">
      <c r="B13" s="22" t="s">
        <v>11</v>
      </c>
      <c r="C13" s="17">
        <v>4798.25</v>
      </c>
      <c r="D13" s="15">
        <v>5944</v>
      </c>
    </row>
    <row r="14" spans="1:4" ht="15.6" x14ac:dyDescent="0.3">
      <c r="B14" s="23" t="s">
        <v>20</v>
      </c>
      <c r="C14" s="18">
        <v>15876.56</v>
      </c>
      <c r="D14" s="39">
        <v>18415</v>
      </c>
    </row>
    <row r="15" spans="1:4" ht="15.6" x14ac:dyDescent="0.3">
      <c r="B15" s="22" t="s">
        <v>13</v>
      </c>
      <c r="C15" s="17">
        <v>6236.08</v>
      </c>
      <c r="D15" s="40">
        <v>6836</v>
      </c>
    </row>
    <row r="16" spans="1:4" ht="15.6" x14ac:dyDescent="0.3">
      <c r="B16" s="13" t="s">
        <v>14</v>
      </c>
      <c r="C16" s="33">
        <v>4855.3999999999996</v>
      </c>
      <c r="D16" s="41">
        <v>6996</v>
      </c>
    </row>
    <row r="17" spans="2:4" ht="15.6" x14ac:dyDescent="0.3">
      <c r="B17" s="22" t="s">
        <v>15</v>
      </c>
      <c r="C17" s="17">
        <v>0</v>
      </c>
      <c r="D17" s="40">
        <v>100</v>
      </c>
    </row>
    <row r="18" spans="2:4" ht="16.2" thickBot="1" x14ac:dyDescent="0.35">
      <c r="B18" s="29" t="s">
        <v>16</v>
      </c>
      <c r="C18" s="30">
        <f>SUM(C6:C17)</f>
        <v>65195</v>
      </c>
      <c r="D18" s="31">
        <f>SUM(D6:D17)</f>
        <v>85764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67" t="s">
        <v>19</v>
      </c>
      <c r="C4" s="68"/>
      <c r="D4" s="69"/>
    </row>
    <row r="5" spans="1:4" ht="18.600000000000001" thickBot="1" x14ac:dyDescent="0.4">
      <c r="B5" s="45" t="s">
        <v>2</v>
      </c>
      <c r="C5" s="46" t="s">
        <v>18</v>
      </c>
      <c r="D5" s="47" t="s">
        <v>3</v>
      </c>
    </row>
    <row r="6" spans="1:4" ht="15.6" x14ac:dyDescent="0.3">
      <c r="B6" s="48" t="s">
        <v>4</v>
      </c>
      <c r="C6" s="49">
        <v>2607.9</v>
      </c>
      <c r="D6" s="50">
        <v>7139</v>
      </c>
    </row>
    <row r="7" spans="1:4" ht="15.6" x14ac:dyDescent="0.3">
      <c r="B7" s="22" t="s">
        <v>5</v>
      </c>
      <c r="C7" s="17">
        <v>6586.58</v>
      </c>
      <c r="D7" s="15">
        <v>7271</v>
      </c>
    </row>
    <row r="8" spans="1:4" ht="15.6" x14ac:dyDescent="0.3">
      <c r="B8" s="13" t="s">
        <v>6</v>
      </c>
      <c r="C8" s="33">
        <v>94.12</v>
      </c>
      <c r="D8" s="14">
        <v>100</v>
      </c>
    </row>
    <row r="9" spans="1:4" ht="15.6" x14ac:dyDescent="0.3">
      <c r="B9" s="10" t="s">
        <v>7</v>
      </c>
      <c r="C9" s="37">
        <v>5085.7299999999996</v>
      </c>
      <c r="D9" s="28">
        <v>7234</v>
      </c>
    </row>
    <row r="10" spans="1:4" ht="15.6" x14ac:dyDescent="0.3">
      <c r="B10" s="23" t="s">
        <v>8</v>
      </c>
      <c r="C10" s="33">
        <v>5678.82</v>
      </c>
      <c r="D10" s="14">
        <v>7389</v>
      </c>
    </row>
    <row r="11" spans="1:4" ht="15.6" x14ac:dyDescent="0.3">
      <c r="B11" s="10" t="s">
        <v>9</v>
      </c>
      <c r="C11" s="37">
        <v>75.16</v>
      </c>
      <c r="D11" s="28">
        <v>100</v>
      </c>
    </row>
    <row r="12" spans="1:4" ht="15.6" x14ac:dyDescent="0.3">
      <c r="B12" s="23" t="s">
        <v>10</v>
      </c>
      <c r="C12" s="18">
        <v>4220.3100000000004</v>
      </c>
      <c r="D12" s="16">
        <v>6082</v>
      </c>
    </row>
    <row r="13" spans="1:4" ht="15.6" x14ac:dyDescent="0.3">
      <c r="B13" s="22" t="s">
        <v>11</v>
      </c>
      <c r="C13" s="17">
        <v>4019.63</v>
      </c>
      <c r="D13" s="15">
        <v>6109</v>
      </c>
    </row>
    <row r="14" spans="1:4" ht="15.6" x14ac:dyDescent="0.3">
      <c r="B14" s="23" t="s">
        <v>20</v>
      </c>
      <c r="C14" s="18">
        <v>65.27</v>
      </c>
      <c r="D14" s="39">
        <v>100</v>
      </c>
    </row>
    <row r="15" spans="1:4" ht="15.6" x14ac:dyDescent="0.3">
      <c r="B15" s="22" t="s">
        <v>13</v>
      </c>
      <c r="C15" s="17">
        <v>2719.64</v>
      </c>
      <c r="D15" s="40">
        <v>4588</v>
      </c>
    </row>
    <row r="16" spans="1:4" ht="15.6" x14ac:dyDescent="0.3">
      <c r="B16" s="13" t="s">
        <v>14</v>
      </c>
      <c r="C16" s="33">
        <v>2648.02</v>
      </c>
      <c r="D16" s="41">
        <v>4400</v>
      </c>
    </row>
    <row r="17" spans="2:4" ht="15.6" x14ac:dyDescent="0.3">
      <c r="B17" s="22" t="s">
        <v>15</v>
      </c>
      <c r="C17" s="17">
        <v>0</v>
      </c>
      <c r="D17" s="40">
        <v>100</v>
      </c>
    </row>
    <row r="18" spans="2:4" ht="16.2" thickBot="1" x14ac:dyDescent="0.35">
      <c r="B18" s="29" t="s">
        <v>16</v>
      </c>
      <c r="C18" s="30">
        <f>SUM(C6:C17)</f>
        <v>33801.18</v>
      </c>
      <c r="D18" s="31">
        <f>SUM(D6:D17)</f>
        <v>50612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67" t="s">
        <v>19</v>
      </c>
      <c r="C4" s="68"/>
      <c r="D4" s="69"/>
    </row>
    <row r="5" spans="1:4" ht="18.600000000000001" thickBot="1" x14ac:dyDescent="0.4">
      <c r="B5" s="45" t="s">
        <v>2</v>
      </c>
      <c r="C5" s="46" t="s">
        <v>18</v>
      </c>
      <c r="D5" s="47" t="s">
        <v>3</v>
      </c>
    </row>
    <row r="6" spans="1:4" ht="15.6" x14ac:dyDescent="0.3">
      <c r="B6" s="48" t="s">
        <v>4</v>
      </c>
      <c r="C6" s="49">
        <v>0</v>
      </c>
      <c r="D6" s="50">
        <v>100</v>
      </c>
    </row>
    <row r="7" spans="1:4" ht="15.6" x14ac:dyDescent="0.3">
      <c r="B7" s="22" t="s">
        <v>5</v>
      </c>
      <c r="C7" s="17">
        <v>0</v>
      </c>
      <c r="D7" s="15">
        <v>100</v>
      </c>
    </row>
    <row r="8" spans="1:4" ht="15.6" x14ac:dyDescent="0.3">
      <c r="B8" s="13" t="s">
        <v>6</v>
      </c>
      <c r="C8" s="33">
        <v>0</v>
      </c>
      <c r="D8" s="14">
        <v>100</v>
      </c>
    </row>
    <row r="9" spans="1:4" ht="15.6" x14ac:dyDescent="0.3">
      <c r="B9" s="10" t="s">
        <v>7</v>
      </c>
      <c r="C9" s="37">
        <v>1614.91</v>
      </c>
      <c r="D9" s="28">
        <v>3008</v>
      </c>
    </row>
    <row r="10" spans="1:4" ht="15.6" x14ac:dyDescent="0.3">
      <c r="B10" s="23" t="s">
        <v>8</v>
      </c>
      <c r="C10" s="33">
        <v>1925.66</v>
      </c>
      <c r="D10" s="14">
        <v>2656</v>
      </c>
    </row>
    <row r="11" spans="1:4" ht="15.6" x14ac:dyDescent="0.3">
      <c r="B11" s="10" t="s">
        <v>9</v>
      </c>
      <c r="C11" s="37">
        <v>72.260000000000005</v>
      </c>
      <c r="D11" s="28">
        <v>100</v>
      </c>
    </row>
    <row r="12" spans="1:4" ht="15.6" x14ac:dyDescent="0.3">
      <c r="B12" s="23" t="s">
        <v>10</v>
      </c>
      <c r="C12" s="18">
        <v>70.8</v>
      </c>
      <c r="D12" s="16">
        <v>100</v>
      </c>
    </row>
    <row r="13" spans="1:4" ht="15.6" x14ac:dyDescent="0.3">
      <c r="B13" s="22" t="s">
        <v>11</v>
      </c>
      <c r="C13" s="17">
        <v>72.12</v>
      </c>
      <c r="D13" s="15">
        <v>100</v>
      </c>
    </row>
    <row r="14" spans="1:4" ht="15.6" x14ac:dyDescent="0.3">
      <c r="B14" s="23" t="s">
        <v>20</v>
      </c>
      <c r="C14" s="18">
        <v>25.62</v>
      </c>
      <c r="D14" s="39">
        <v>100</v>
      </c>
    </row>
    <row r="15" spans="1:4" ht="15.6" x14ac:dyDescent="0.3">
      <c r="B15" s="22" t="s">
        <v>13</v>
      </c>
      <c r="C15" s="17">
        <v>918.93</v>
      </c>
      <c r="D15" s="40">
        <v>1271</v>
      </c>
    </row>
    <row r="16" spans="1:4" ht="15.6" x14ac:dyDescent="0.3">
      <c r="B16" s="13" t="s">
        <v>14</v>
      </c>
      <c r="C16" s="33">
        <v>57.02</v>
      </c>
      <c r="D16" s="41">
        <v>100</v>
      </c>
    </row>
    <row r="17" spans="2:4" ht="15.6" x14ac:dyDescent="0.3">
      <c r="B17" s="22" t="s">
        <v>15</v>
      </c>
      <c r="C17" s="17">
        <v>77.19</v>
      </c>
      <c r="D17" s="40">
        <v>100</v>
      </c>
    </row>
    <row r="18" spans="2:4" ht="16.2" thickBot="1" x14ac:dyDescent="0.35">
      <c r="B18" s="29" t="s">
        <v>16</v>
      </c>
      <c r="C18" s="30">
        <f>SUM(C6:C17)</f>
        <v>4834.51</v>
      </c>
      <c r="D18" s="31">
        <f>SUM(D6:D17)</f>
        <v>7835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B3D84-ED26-4B2A-87D6-0AC350B13949}">
  <dimension ref="A1:D18"/>
  <sheetViews>
    <sheetView workbookViewId="0">
      <selection activeCell="B10" sqref="B10:D11"/>
    </sheetView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67" t="s">
        <v>19</v>
      </c>
      <c r="C4" s="68"/>
      <c r="D4" s="69"/>
    </row>
    <row r="5" spans="1:4" ht="18.600000000000001" thickBot="1" x14ac:dyDescent="0.4">
      <c r="B5" s="45" t="s">
        <v>2</v>
      </c>
      <c r="C5" s="46" t="s">
        <v>18</v>
      </c>
      <c r="D5" s="47" t="s">
        <v>3</v>
      </c>
    </row>
    <row r="6" spans="1:4" ht="15.6" x14ac:dyDescent="0.3">
      <c r="B6" s="48" t="s">
        <v>4</v>
      </c>
      <c r="C6" s="49">
        <v>409.93</v>
      </c>
      <c r="D6" s="50">
        <v>627</v>
      </c>
    </row>
    <row r="7" spans="1:4" ht="15.6" x14ac:dyDescent="0.3">
      <c r="B7" s="22" t="s">
        <v>5</v>
      </c>
      <c r="C7" s="17">
        <v>507.16</v>
      </c>
      <c r="D7" s="15">
        <v>671</v>
      </c>
    </row>
    <row r="8" spans="1:4" ht="15.6" x14ac:dyDescent="0.3">
      <c r="B8" s="13" t="s">
        <v>6</v>
      </c>
      <c r="C8" s="33">
        <v>75.17</v>
      </c>
      <c r="D8" s="14">
        <v>100</v>
      </c>
    </row>
    <row r="9" spans="1:4" ht="15.6" x14ac:dyDescent="0.3">
      <c r="B9" s="10" t="s">
        <v>7</v>
      </c>
      <c r="C9" s="37">
        <v>558.07000000000005</v>
      </c>
      <c r="D9" s="28">
        <v>720</v>
      </c>
    </row>
    <row r="10" spans="1:4" ht="15.6" x14ac:dyDescent="0.3">
      <c r="B10" s="23" t="s">
        <v>8</v>
      </c>
      <c r="C10" s="33">
        <v>404.33</v>
      </c>
      <c r="D10" s="14">
        <v>529</v>
      </c>
    </row>
    <row r="11" spans="1:4" ht="15.6" x14ac:dyDescent="0.3">
      <c r="B11" s="10" t="s">
        <v>9</v>
      </c>
      <c r="C11" s="37">
        <v>0</v>
      </c>
      <c r="D11" s="28">
        <v>100</v>
      </c>
    </row>
    <row r="12" spans="1:4" ht="15.6" x14ac:dyDescent="0.3">
      <c r="B12" s="23" t="s">
        <v>10</v>
      </c>
      <c r="C12" s="18"/>
      <c r="D12" s="16"/>
    </row>
    <row r="13" spans="1:4" ht="15.6" x14ac:dyDescent="0.3">
      <c r="B13" s="22" t="s">
        <v>11</v>
      </c>
      <c r="C13" s="17"/>
      <c r="D13" s="15"/>
    </row>
    <row r="14" spans="1:4" ht="15.6" x14ac:dyDescent="0.3">
      <c r="B14" s="23" t="s">
        <v>20</v>
      </c>
      <c r="C14" s="18"/>
      <c r="D14" s="39"/>
    </row>
    <row r="15" spans="1:4" ht="15.6" x14ac:dyDescent="0.3">
      <c r="B15" s="22" t="s">
        <v>13</v>
      </c>
      <c r="C15" s="17"/>
      <c r="D15" s="40"/>
    </row>
    <row r="16" spans="1:4" ht="15.6" x14ac:dyDescent="0.3">
      <c r="B16" s="13" t="s">
        <v>14</v>
      </c>
      <c r="C16" s="33"/>
      <c r="D16" s="41"/>
    </row>
    <row r="17" spans="2:4" ht="15.6" x14ac:dyDescent="0.3">
      <c r="B17" s="22" t="s">
        <v>15</v>
      </c>
      <c r="C17" s="17"/>
      <c r="D17" s="40"/>
    </row>
    <row r="18" spans="2:4" ht="16.2" thickBot="1" x14ac:dyDescent="0.35">
      <c r="B18" s="29" t="s">
        <v>16</v>
      </c>
      <c r="C18" s="30">
        <f>SUM(C6:C17)</f>
        <v>1954.6599999999999</v>
      </c>
      <c r="D18" s="31">
        <f>SUM(D6:D17)</f>
        <v>2747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7"/>
  <sheetViews>
    <sheetView tabSelected="1"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ht="15.6" x14ac:dyDescent="0.3">
      <c r="A1" s="79"/>
      <c r="B1" s="80"/>
      <c r="C1" s="82"/>
      <c r="D1" s="83"/>
    </row>
    <row r="2" spans="1:4" ht="15.6" x14ac:dyDescent="0.3">
      <c r="A2" s="81"/>
      <c r="B2" s="80"/>
      <c r="C2" s="82"/>
      <c r="D2" s="83"/>
    </row>
    <row r="3" spans="1:4" ht="15" thickBot="1" x14ac:dyDescent="0.35"/>
    <row r="4" spans="1:4" ht="22.5" customHeight="1" thickBot="1" x14ac:dyDescent="0.7">
      <c r="A4" s="2"/>
      <c r="B4" s="70" t="s">
        <v>19</v>
      </c>
      <c r="C4" s="71"/>
      <c r="D4" s="72"/>
    </row>
    <row r="5" spans="1:4" ht="18.600000000000001" thickTop="1" x14ac:dyDescent="0.35">
      <c r="A5" s="3"/>
      <c r="B5" s="24" t="s">
        <v>2</v>
      </c>
      <c r="C5" s="73" t="s">
        <v>18</v>
      </c>
      <c r="D5" s="26" t="s">
        <v>3</v>
      </c>
    </row>
    <row r="6" spans="1:4" ht="15.6" x14ac:dyDescent="0.3">
      <c r="B6" s="51">
        <v>45108</v>
      </c>
      <c r="C6" s="74">
        <v>70.8</v>
      </c>
      <c r="D6" s="16">
        <v>100</v>
      </c>
    </row>
    <row r="7" spans="1:4" ht="15.6" x14ac:dyDescent="0.3">
      <c r="B7" s="52">
        <v>45139</v>
      </c>
      <c r="C7" s="75">
        <v>72.12</v>
      </c>
      <c r="D7" s="15">
        <v>100</v>
      </c>
    </row>
    <row r="8" spans="1:4" ht="15.6" x14ac:dyDescent="0.3">
      <c r="B8" s="51">
        <v>45170</v>
      </c>
      <c r="C8" s="74">
        <v>25.62</v>
      </c>
      <c r="D8" s="39">
        <v>100</v>
      </c>
    </row>
    <row r="9" spans="1:4" ht="15.6" x14ac:dyDescent="0.3">
      <c r="B9" s="52">
        <v>45200</v>
      </c>
      <c r="C9" s="75">
        <v>918.93</v>
      </c>
      <c r="D9" s="40">
        <v>1271</v>
      </c>
    </row>
    <row r="10" spans="1:4" ht="15.6" x14ac:dyDescent="0.3">
      <c r="B10" s="51">
        <v>45231</v>
      </c>
      <c r="C10" s="76">
        <v>57.02</v>
      </c>
      <c r="D10" s="41">
        <v>100</v>
      </c>
    </row>
    <row r="11" spans="1:4" ht="15.6" x14ac:dyDescent="0.3">
      <c r="B11" s="52">
        <v>45261</v>
      </c>
      <c r="C11" s="75">
        <v>77.19</v>
      </c>
      <c r="D11" s="40">
        <v>100</v>
      </c>
    </row>
    <row r="12" spans="1:4" ht="15.6" x14ac:dyDescent="0.3">
      <c r="B12" s="51">
        <v>45292</v>
      </c>
      <c r="C12" s="74">
        <v>409.93</v>
      </c>
      <c r="D12" s="16">
        <v>627</v>
      </c>
    </row>
    <row r="13" spans="1:4" ht="15.6" x14ac:dyDescent="0.3">
      <c r="B13" s="65">
        <v>45323</v>
      </c>
      <c r="C13" s="75">
        <v>507.16</v>
      </c>
      <c r="D13" s="15">
        <v>671</v>
      </c>
    </row>
    <row r="14" spans="1:4" ht="15.6" x14ac:dyDescent="0.3">
      <c r="B14" s="51">
        <v>45352</v>
      </c>
      <c r="C14" s="76">
        <v>75.17</v>
      </c>
      <c r="D14" s="14">
        <v>100</v>
      </c>
    </row>
    <row r="15" spans="1:4" ht="15.6" x14ac:dyDescent="0.3">
      <c r="B15" s="52">
        <v>45383</v>
      </c>
      <c r="C15" s="77">
        <v>558.07000000000005</v>
      </c>
      <c r="D15" s="28">
        <v>720</v>
      </c>
    </row>
    <row r="16" spans="1:4" ht="15.6" x14ac:dyDescent="0.3">
      <c r="B16" s="51">
        <v>45413</v>
      </c>
      <c r="C16" s="76">
        <v>404.33</v>
      </c>
      <c r="D16" s="14">
        <v>529</v>
      </c>
    </row>
    <row r="17" spans="2:4" ht="16.2" thickBot="1" x14ac:dyDescent="0.35">
      <c r="B17" s="78">
        <v>45444</v>
      </c>
      <c r="C17" s="58">
        <v>0</v>
      </c>
      <c r="D17" s="64">
        <v>100</v>
      </c>
    </row>
    <row r="24" spans="2:4" ht="15.6" x14ac:dyDescent="0.3">
      <c r="B24" s="17"/>
      <c r="C24" s="37"/>
      <c r="D24" s="66"/>
    </row>
    <row r="27" spans="2:4" ht="15.6" x14ac:dyDescent="0.3">
      <c r="C27" s="17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70" t="s">
        <v>19</v>
      </c>
      <c r="C4" s="71"/>
      <c r="D4" s="72"/>
    </row>
    <row r="5" spans="1:4" ht="18.600000000000001" thickTop="1" x14ac:dyDescent="0.35">
      <c r="A5" s="3"/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18">
        <v>2185.67</v>
      </c>
      <c r="D6" s="16">
        <v>4515</v>
      </c>
    </row>
    <row r="7" spans="1:4" ht="15.6" x14ac:dyDescent="0.3">
      <c r="B7" s="10" t="s">
        <v>5</v>
      </c>
      <c r="C7" s="17">
        <v>2760.61</v>
      </c>
      <c r="D7" s="15">
        <v>5659</v>
      </c>
    </row>
    <row r="8" spans="1:4" ht="15.6" x14ac:dyDescent="0.3">
      <c r="B8" s="13" t="s">
        <v>6</v>
      </c>
      <c r="C8" s="18">
        <v>2457.35</v>
      </c>
      <c r="D8" s="16">
        <v>5038</v>
      </c>
    </row>
    <row r="9" spans="1:4" ht="15.6" x14ac:dyDescent="0.3">
      <c r="B9" s="10" t="s">
        <v>7</v>
      </c>
      <c r="C9" s="17">
        <v>3643.22</v>
      </c>
      <c r="D9" s="15">
        <v>7393</v>
      </c>
    </row>
    <row r="10" spans="1:4" ht="15.6" x14ac:dyDescent="0.3">
      <c r="B10" s="13" t="s">
        <v>8</v>
      </c>
      <c r="C10" s="18">
        <v>4293.76</v>
      </c>
      <c r="D10" s="16">
        <v>8690</v>
      </c>
    </row>
    <row r="11" spans="1:4" ht="15.6" x14ac:dyDescent="0.3">
      <c r="B11" s="10" t="s">
        <v>9</v>
      </c>
      <c r="C11" s="17">
        <v>2811.75</v>
      </c>
      <c r="D11" s="15">
        <v>5834</v>
      </c>
    </row>
    <row r="12" spans="1:4" ht="15.6" x14ac:dyDescent="0.3">
      <c r="B12" s="13" t="s">
        <v>10</v>
      </c>
      <c r="C12" s="18">
        <v>2164.2399999999998</v>
      </c>
      <c r="D12" s="16">
        <v>4540</v>
      </c>
    </row>
    <row r="13" spans="1:4" ht="15.6" x14ac:dyDescent="0.3">
      <c r="B13" s="10" t="s">
        <v>11</v>
      </c>
      <c r="C13" s="17">
        <v>3181.69</v>
      </c>
      <c r="D13" s="15">
        <v>6654</v>
      </c>
    </row>
    <row r="14" spans="1:4" ht="15.6" x14ac:dyDescent="0.3">
      <c r="B14" s="13" t="s">
        <v>12</v>
      </c>
      <c r="C14" s="18">
        <v>2300.6799999999998</v>
      </c>
      <c r="D14" s="16">
        <v>4712</v>
      </c>
    </row>
    <row r="15" spans="1:4" ht="15.6" x14ac:dyDescent="0.3">
      <c r="B15" s="10" t="s">
        <v>13</v>
      </c>
      <c r="C15" s="17">
        <v>1654.95</v>
      </c>
      <c r="D15" s="15">
        <v>3405</v>
      </c>
    </row>
    <row r="16" spans="1:4" ht="15.6" x14ac:dyDescent="0.3">
      <c r="B16" s="13" t="s">
        <v>14</v>
      </c>
      <c r="C16" s="18">
        <v>1513.64</v>
      </c>
      <c r="D16" s="16">
        <v>3285</v>
      </c>
    </row>
    <row r="17" spans="2:4" ht="15.6" x14ac:dyDescent="0.3">
      <c r="B17" s="10" t="s">
        <v>15</v>
      </c>
      <c r="C17" s="17">
        <v>1605.62</v>
      </c>
      <c r="D17" s="15">
        <v>3285</v>
      </c>
    </row>
    <row r="18" spans="2:4" ht="16.2" thickBot="1" x14ac:dyDescent="0.35">
      <c r="B18" s="19" t="s">
        <v>16</v>
      </c>
      <c r="C18" s="20">
        <v>30573.179999999997</v>
      </c>
      <c r="D18" s="21">
        <v>63010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70" t="s">
        <v>19</v>
      </c>
      <c r="C4" s="71"/>
      <c r="D4" s="72"/>
    </row>
    <row r="5" spans="1:4" ht="18.600000000000001" thickTop="1" x14ac:dyDescent="0.35">
      <c r="A5" s="3"/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18">
        <v>1564.75</v>
      </c>
      <c r="D6" s="16">
        <v>3246</v>
      </c>
    </row>
    <row r="7" spans="1:4" ht="15.6" x14ac:dyDescent="0.3">
      <c r="B7" s="10" t="s">
        <v>5</v>
      </c>
      <c r="C7" s="17">
        <v>1687.14</v>
      </c>
      <c r="D7" s="15">
        <v>4593</v>
      </c>
    </row>
    <row r="8" spans="1:4" ht="15.6" x14ac:dyDescent="0.3">
      <c r="B8" s="13" t="s">
        <v>6</v>
      </c>
      <c r="C8" s="18">
        <v>1544.13</v>
      </c>
      <c r="D8" s="16">
        <v>4143</v>
      </c>
    </row>
    <row r="9" spans="1:4" ht="15.6" x14ac:dyDescent="0.3">
      <c r="B9" s="10" t="s">
        <v>7</v>
      </c>
      <c r="C9" s="17">
        <v>1872.47</v>
      </c>
      <c r="D9" s="15">
        <v>4977</v>
      </c>
    </row>
    <row r="10" spans="1:4" ht="15.6" x14ac:dyDescent="0.3">
      <c r="B10" s="13" t="s">
        <v>8</v>
      </c>
      <c r="C10" s="18">
        <v>2251.5700000000002</v>
      </c>
      <c r="D10" s="16">
        <v>6236</v>
      </c>
    </row>
    <row r="11" spans="1:4" ht="15.6" x14ac:dyDescent="0.3">
      <c r="B11" s="10" t="s">
        <v>9</v>
      </c>
      <c r="C11" s="17">
        <v>1444.48</v>
      </c>
      <c r="D11" s="15">
        <v>4003</v>
      </c>
    </row>
    <row r="12" spans="1:4" ht="15.6" x14ac:dyDescent="0.3">
      <c r="B12" s="13" t="s">
        <v>10</v>
      </c>
      <c r="C12" s="18">
        <v>1731.33</v>
      </c>
      <c r="D12" s="16">
        <v>4815</v>
      </c>
    </row>
    <row r="13" spans="1:4" ht="15.6" x14ac:dyDescent="0.3">
      <c r="B13" s="10" t="s">
        <v>11</v>
      </c>
      <c r="C13" s="17">
        <v>2065.31</v>
      </c>
      <c r="D13" s="15">
        <v>5607</v>
      </c>
    </row>
    <row r="14" spans="1:4" ht="15.6" x14ac:dyDescent="0.3">
      <c r="B14" s="13" t="s">
        <v>12</v>
      </c>
      <c r="C14" s="18">
        <v>1871.41</v>
      </c>
      <c r="D14" s="16">
        <v>5098</v>
      </c>
    </row>
    <row r="15" spans="1:4" ht="15.6" x14ac:dyDescent="0.3">
      <c r="B15" s="10" t="s">
        <v>13</v>
      </c>
      <c r="C15" s="17">
        <v>1195.06</v>
      </c>
      <c r="D15" s="15">
        <v>3241</v>
      </c>
    </row>
    <row r="16" spans="1:4" ht="15.6" x14ac:dyDescent="0.3">
      <c r="B16" s="13" t="s">
        <v>14</v>
      </c>
      <c r="C16" s="18">
        <v>1215.42</v>
      </c>
      <c r="D16" s="16">
        <v>2908</v>
      </c>
    </row>
    <row r="17" spans="2:4" ht="15.6" x14ac:dyDescent="0.3">
      <c r="B17" s="10" t="s">
        <v>15</v>
      </c>
      <c r="C17" s="17">
        <v>1289.24</v>
      </c>
      <c r="D17" s="15">
        <v>2908</v>
      </c>
    </row>
    <row r="18" spans="2:4" ht="16.2" thickBot="1" x14ac:dyDescent="0.35">
      <c r="B18" s="19" t="s">
        <v>16</v>
      </c>
      <c r="C18" s="20">
        <v>19732.310000000001</v>
      </c>
      <c r="D18" s="21">
        <v>51775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70" t="s">
        <v>19</v>
      </c>
      <c r="C4" s="71"/>
      <c r="D4" s="72"/>
    </row>
    <row r="5" spans="1:4" ht="18.600000000000001" thickTop="1" x14ac:dyDescent="0.35">
      <c r="A5" s="3"/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18">
        <v>1673.8</v>
      </c>
      <c r="D6" s="16">
        <v>4485</v>
      </c>
    </row>
    <row r="7" spans="1:4" ht="15.6" x14ac:dyDescent="0.3">
      <c r="B7" s="10" t="s">
        <v>5</v>
      </c>
      <c r="C7" s="17">
        <v>1411.74</v>
      </c>
      <c r="D7" s="15">
        <v>4812</v>
      </c>
    </row>
    <row r="8" spans="1:4" ht="15.6" x14ac:dyDescent="0.3">
      <c r="B8" s="13" t="s">
        <v>6</v>
      </c>
      <c r="C8" s="18">
        <v>1122.04</v>
      </c>
      <c r="D8" s="16">
        <v>4114</v>
      </c>
    </row>
    <row r="9" spans="1:4" ht="15.6" x14ac:dyDescent="0.3">
      <c r="B9" s="10" t="s">
        <v>7</v>
      </c>
      <c r="C9" s="17">
        <v>1494.98</v>
      </c>
      <c r="D9" s="15">
        <v>4974</v>
      </c>
    </row>
    <row r="10" spans="1:4" ht="15.6" x14ac:dyDescent="0.3">
      <c r="B10" s="13" t="s">
        <v>8</v>
      </c>
      <c r="C10" s="18">
        <v>842.96</v>
      </c>
      <c r="D10" s="16">
        <v>4286</v>
      </c>
    </row>
    <row r="11" spans="1:4" ht="15.6" x14ac:dyDescent="0.3">
      <c r="B11" s="10" t="s">
        <v>9</v>
      </c>
      <c r="C11" s="17">
        <v>1578.69</v>
      </c>
      <c r="D11" s="15">
        <v>6184</v>
      </c>
    </row>
    <row r="12" spans="1:4" ht="15.6" x14ac:dyDescent="0.3">
      <c r="B12" s="13" t="s">
        <v>10</v>
      </c>
      <c r="C12" s="18">
        <v>2734.72</v>
      </c>
      <c r="D12" s="16">
        <v>10255</v>
      </c>
    </row>
    <row r="13" spans="1:4" ht="15.6" x14ac:dyDescent="0.3">
      <c r="B13" s="10" t="s">
        <v>11</v>
      </c>
      <c r="C13" s="17">
        <v>1711.83</v>
      </c>
      <c r="D13" s="15">
        <v>6156</v>
      </c>
    </row>
    <row r="14" spans="1:4" ht="15.6" x14ac:dyDescent="0.3">
      <c r="B14" s="13" t="s">
        <v>12</v>
      </c>
      <c r="C14" s="18">
        <v>1687.5</v>
      </c>
      <c r="D14" s="16">
        <v>6174</v>
      </c>
    </row>
    <row r="15" spans="1:4" ht="15.6" x14ac:dyDescent="0.3">
      <c r="B15" s="10" t="s">
        <v>13</v>
      </c>
      <c r="C15" s="17">
        <v>1142.98</v>
      </c>
      <c r="D15" s="15">
        <v>4026</v>
      </c>
    </row>
    <row r="16" spans="1:4" ht="15.6" x14ac:dyDescent="0.3">
      <c r="B16" s="13" t="s">
        <v>14</v>
      </c>
      <c r="C16" s="18">
        <v>1079.97</v>
      </c>
      <c r="D16" s="16">
        <v>3961</v>
      </c>
    </row>
    <row r="17" spans="2:4" ht="15.6" x14ac:dyDescent="0.3">
      <c r="B17" s="10" t="s">
        <v>15</v>
      </c>
      <c r="C17" s="17">
        <v>1172.75</v>
      </c>
      <c r="D17" s="15">
        <v>3961</v>
      </c>
    </row>
    <row r="18" spans="2:4" ht="16.2" thickBot="1" x14ac:dyDescent="0.35">
      <c r="B18" s="19" t="s">
        <v>16</v>
      </c>
      <c r="C18" s="20">
        <v>17653.96</v>
      </c>
      <c r="D18" s="21">
        <v>63388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9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70" t="s">
        <v>19</v>
      </c>
      <c r="C4" s="71"/>
      <c r="D4" s="72"/>
    </row>
    <row r="5" spans="1:4" ht="18.600000000000001" thickTop="1" x14ac:dyDescent="0.35">
      <c r="A5" s="3"/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18">
        <v>827.92</v>
      </c>
      <c r="D6" s="16">
        <v>2401</v>
      </c>
    </row>
    <row r="7" spans="1:4" ht="15.6" x14ac:dyDescent="0.3">
      <c r="B7" s="10" t="s">
        <v>5</v>
      </c>
      <c r="C7" s="17">
        <v>1507.39</v>
      </c>
      <c r="D7" s="15">
        <v>3963</v>
      </c>
    </row>
    <row r="8" spans="1:4" ht="15.6" x14ac:dyDescent="0.3">
      <c r="B8" s="13" t="s">
        <v>6</v>
      </c>
      <c r="C8" s="18">
        <v>2505.44</v>
      </c>
      <c r="D8" s="16">
        <v>5644</v>
      </c>
    </row>
    <row r="9" spans="1:4" ht="15.6" x14ac:dyDescent="0.3">
      <c r="B9" s="10" t="s">
        <v>7</v>
      </c>
      <c r="C9" s="17">
        <v>3565.84</v>
      </c>
      <c r="D9" s="15">
        <v>7465</v>
      </c>
    </row>
    <row r="10" spans="1:4" ht="15.6" x14ac:dyDescent="0.3">
      <c r="B10" s="13" t="s">
        <v>8</v>
      </c>
      <c r="C10" s="18">
        <v>4107.7700000000004</v>
      </c>
      <c r="D10" s="16">
        <v>8246</v>
      </c>
    </row>
    <row r="11" spans="1:4" ht="15.6" x14ac:dyDescent="0.3">
      <c r="B11" s="10" t="s">
        <v>9</v>
      </c>
      <c r="C11" s="17">
        <v>4346.62</v>
      </c>
      <c r="D11" s="15">
        <v>8834</v>
      </c>
    </row>
    <row r="12" spans="1:4" ht="15.6" x14ac:dyDescent="0.3">
      <c r="B12" s="13" t="s">
        <v>10</v>
      </c>
      <c r="C12" s="18">
        <v>6306.86</v>
      </c>
      <c r="D12" s="16">
        <v>12826</v>
      </c>
    </row>
    <row r="13" spans="1:4" ht="15.6" x14ac:dyDescent="0.3">
      <c r="B13" s="10" t="s">
        <v>11</v>
      </c>
      <c r="C13" s="17">
        <v>2205.2600000000002</v>
      </c>
      <c r="D13" s="15">
        <v>4491</v>
      </c>
    </row>
    <row r="14" spans="1:4" ht="15.6" x14ac:dyDescent="0.3">
      <c r="B14" s="13" t="s">
        <v>12</v>
      </c>
      <c r="C14" s="18">
        <v>3431.24</v>
      </c>
      <c r="D14" s="16">
        <v>7004</v>
      </c>
    </row>
    <row r="15" spans="1:4" ht="15.6" x14ac:dyDescent="0.3">
      <c r="B15" s="10" t="s">
        <v>13</v>
      </c>
      <c r="C15" s="17">
        <v>3614.35</v>
      </c>
      <c r="D15" s="15">
        <v>7344</v>
      </c>
    </row>
    <row r="16" spans="1:4" ht="15.6" x14ac:dyDescent="0.3">
      <c r="B16" s="13" t="s">
        <v>14</v>
      </c>
      <c r="C16" s="18">
        <v>1523.31</v>
      </c>
      <c r="D16" s="16">
        <v>3157</v>
      </c>
    </row>
    <row r="17" spans="2:4" ht="15.6" x14ac:dyDescent="0.3">
      <c r="B17" s="10" t="s">
        <v>15</v>
      </c>
      <c r="C17" s="17">
        <v>2691.46</v>
      </c>
      <c r="D17" s="15">
        <v>5302</v>
      </c>
    </row>
    <row r="18" spans="2:4" ht="16.2" thickBot="1" x14ac:dyDescent="0.35">
      <c r="B18" s="19" t="s">
        <v>16</v>
      </c>
      <c r="C18" s="20">
        <v>36633.459999999992</v>
      </c>
      <c r="D18" s="21">
        <v>76677</v>
      </c>
    </row>
    <row r="19" spans="2:4" x14ac:dyDescent="0.3">
      <c r="C19" s="9"/>
      <c r="D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3" spans="1:4" ht="15" thickBot="1" x14ac:dyDescent="0.35"/>
    <row r="4" spans="1:4" ht="22.5" customHeight="1" thickBot="1" x14ac:dyDescent="0.7">
      <c r="A4" s="2"/>
      <c r="B4" s="70" t="s">
        <v>19</v>
      </c>
      <c r="C4" s="71"/>
      <c r="D4" s="72"/>
    </row>
    <row r="5" spans="1:4" ht="18.600000000000001" thickTop="1" x14ac:dyDescent="0.35">
      <c r="A5" s="3"/>
      <c r="B5" s="34" t="s">
        <v>2</v>
      </c>
      <c r="C5" s="35" t="s">
        <v>18</v>
      </c>
      <c r="D5" s="36" t="s">
        <v>3</v>
      </c>
    </row>
    <row r="6" spans="1:4" ht="15.6" x14ac:dyDescent="0.3">
      <c r="B6" s="10" t="s">
        <v>4</v>
      </c>
      <c r="C6" s="17">
        <v>1574.55</v>
      </c>
      <c r="D6" s="15">
        <v>3605</v>
      </c>
    </row>
    <row r="7" spans="1:4" ht="15.6" x14ac:dyDescent="0.3">
      <c r="B7" s="13" t="s">
        <v>5</v>
      </c>
      <c r="C7" s="18">
        <v>602.52</v>
      </c>
      <c r="D7" s="16">
        <v>1187</v>
      </c>
    </row>
    <row r="8" spans="1:4" ht="15.6" x14ac:dyDescent="0.3">
      <c r="B8" s="10" t="s">
        <v>6</v>
      </c>
      <c r="C8" s="17">
        <v>617.98</v>
      </c>
      <c r="D8" s="15">
        <v>1885</v>
      </c>
    </row>
    <row r="9" spans="1:4" ht="15.6" x14ac:dyDescent="0.3">
      <c r="B9" s="13" t="s">
        <v>7</v>
      </c>
      <c r="C9" s="18">
        <v>2923.18</v>
      </c>
      <c r="D9" s="16">
        <v>5946</v>
      </c>
    </row>
    <row r="10" spans="1:4" ht="15.6" x14ac:dyDescent="0.3">
      <c r="B10" s="10" t="s">
        <v>8</v>
      </c>
      <c r="C10" s="17">
        <v>20.04</v>
      </c>
      <c r="D10" s="15">
        <v>100</v>
      </c>
    </row>
    <row r="11" spans="1:4" ht="15.6" x14ac:dyDescent="0.3">
      <c r="B11" s="13" t="s">
        <v>9</v>
      </c>
      <c r="C11" s="18">
        <v>486.7</v>
      </c>
      <c r="D11" s="16">
        <v>1281</v>
      </c>
    </row>
    <row r="12" spans="1:4" ht="15.6" x14ac:dyDescent="0.3">
      <c r="B12" s="10" t="s">
        <v>10</v>
      </c>
      <c r="C12" s="17">
        <v>700.91</v>
      </c>
      <c r="D12" s="15">
        <v>1911</v>
      </c>
    </row>
    <row r="13" spans="1:4" ht="15.6" x14ac:dyDescent="0.3">
      <c r="B13" s="13" t="s">
        <v>11</v>
      </c>
      <c r="C13" s="18">
        <v>1154.25</v>
      </c>
      <c r="D13" s="16">
        <v>2367</v>
      </c>
    </row>
    <row r="14" spans="1:4" ht="15.6" x14ac:dyDescent="0.3">
      <c r="B14" s="10" t="s">
        <v>12</v>
      </c>
      <c r="C14" s="17">
        <v>932.48</v>
      </c>
      <c r="D14" s="15">
        <v>1883</v>
      </c>
    </row>
    <row r="15" spans="1:4" ht="15.6" x14ac:dyDescent="0.3">
      <c r="B15" s="13" t="s">
        <v>13</v>
      </c>
      <c r="C15" s="18">
        <v>349.24</v>
      </c>
      <c r="D15" s="16">
        <v>1262</v>
      </c>
    </row>
    <row r="16" spans="1:4" ht="15.6" x14ac:dyDescent="0.3">
      <c r="B16" s="10" t="s">
        <v>14</v>
      </c>
      <c r="C16" s="17">
        <v>559.77</v>
      </c>
      <c r="D16" s="15">
        <v>1138</v>
      </c>
    </row>
    <row r="17" spans="2:4" ht="15.6" x14ac:dyDescent="0.3">
      <c r="B17" s="13" t="s">
        <v>15</v>
      </c>
      <c r="C17" s="18">
        <v>781.14</v>
      </c>
      <c r="D17" s="16">
        <v>2313</v>
      </c>
    </row>
    <row r="18" spans="2:4" ht="16.2" thickBot="1" x14ac:dyDescent="0.35">
      <c r="B18" s="19" t="s">
        <v>16</v>
      </c>
      <c r="C18" s="20">
        <f>SUM(C6:C17)</f>
        <v>10702.759999999998</v>
      </c>
      <c r="D18" s="21">
        <f>SUM(D6:D17)</f>
        <v>24878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70" t="s">
        <v>19</v>
      </c>
      <c r="C4" s="71"/>
      <c r="D4" s="72"/>
    </row>
    <row r="5" spans="1:4" ht="18.600000000000001" thickTop="1" x14ac:dyDescent="0.35"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27">
        <v>811.19</v>
      </c>
      <c r="D6" s="14">
        <v>2064</v>
      </c>
    </row>
    <row r="7" spans="1:4" ht="15.6" x14ac:dyDescent="0.3">
      <c r="B7" s="22" t="s">
        <v>5</v>
      </c>
      <c r="C7" s="17">
        <v>728.32</v>
      </c>
      <c r="D7" s="15">
        <v>1936</v>
      </c>
    </row>
    <row r="8" spans="1:4" ht="15.6" x14ac:dyDescent="0.3">
      <c r="B8" s="13" t="s">
        <v>6</v>
      </c>
      <c r="C8" s="27">
        <v>7.3</v>
      </c>
      <c r="D8" s="16">
        <v>100</v>
      </c>
    </row>
    <row r="9" spans="1:4" ht="15.6" x14ac:dyDescent="0.3">
      <c r="B9" s="10" t="s">
        <v>7</v>
      </c>
      <c r="C9" s="11">
        <v>335.38</v>
      </c>
      <c r="D9" s="28">
        <v>1842</v>
      </c>
    </row>
    <row r="10" spans="1:4" ht="15.6" x14ac:dyDescent="0.3">
      <c r="B10" s="23" t="s">
        <v>8</v>
      </c>
      <c r="C10" s="18">
        <v>637.94000000000005</v>
      </c>
      <c r="D10" s="16">
        <v>1500</v>
      </c>
    </row>
    <row r="11" spans="1:4" ht="15.6" x14ac:dyDescent="0.3">
      <c r="B11" s="10" t="s">
        <v>9</v>
      </c>
      <c r="C11" s="11">
        <v>59.56</v>
      </c>
      <c r="D11" s="28">
        <v>100</v>
      </c>
    </row>
    <row r="12" spans="1:4" ht="15.6" x14ac:dyDescent="0.3">
      <c r="B12" s="23" t="s">
        <v>10</v>
      </c>
      <c r="C12" s="18">
        <v>667.08</v>
      </c>
      <c r="D12" s="16">
        <v>1518</v>
      </c>
    </row>
    <row r="13" spans="1:4" ht="15.6" x14ac:dyDescent="0.3">
      <c r="B13" s="22" t="s">
        <v>11</v>
      </c>
      <c r="C13" s="17">
        <v>656</v>
      </c>
      <c r="D13" s="15">
        <v>1485</v>
      </c>
    </row>
    <row r="14" spans="1:4" ht="15.6" x14ac:dyDescent="0.3">
      <c r="B14" s="23" t="s">
        <v>20</v>
      </c>
      <c r="C14" s="18">
        <v>608.71</v>
      </c>
      <c r="D14" s="16">
        <v>1411</v>
      </c>
    </row>
    <row r="15" spans="1:4" ht="15.6" x14ac:dyDescent="0.3">
      <c r="B15" s="22" t="s">
        <v>13</v>
      </c>
      <c r="C15" s="17">
        <v>30.52</v>
      </c>
      <c r="D15" s="15">
        <v>100</v>
      </c>
    </row>
    <row r="16" spans="1:4" ht="15.6" x14ac:dyDescent="0.3">
      <c r="B16" s="13" t="s">
        <v>14</v>
      </c>
      <c r="C16" s="27">
        <v>427.79</v>
      </c>
      <c r="D16" s="14">
        <v>1267</v>
      </c>
    </row>
    <row r="17" spans="2:4" ht="15.6" x14ac:dyDescent="0.3">
      <c r="B17" s="22" t="s">
        <v>15</v>
      </c>
      <c r="C17" s="17">
        <v>51.67</v>
      </c>
      <c r="D17" s="15">
        <v>100</v>
      </c>
    </row>
    <row r="18" spans="2:4" ht="16.2" thickBot="1" x14ac:dyDescent="0.35">
      <c r="B18" s="29" t="s">
        <v>16</v>
      </c>
      <c r="C18" s="30">
        <f>SUM(C6:C17)</f>
        <v>5021.46</v>
      </c>
      <c r="D18" s="38">
        <f>SUM(D6:D17)</f>
        <v>13423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70" t="s">
        <v>19</v>
      </c>
      <c r="C4" s="71"/>
      <c r="D4" s="72"/>
    </row>
    <row r="5" spans="1:4" ht="18.600000000000001" thickTop="1" x14ac:dyDescent="0.35"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18">
        <v>543.25</v>
      </c>
      <c r="D6" s="16">
        <v>1085</v>
      </c>
    </row>
    <row r="7" spans="1:4" ht="15.6" x14ac:dyDescent="0.3">
      <c r="B7" s="22" t="s">
        <v>5</v>
      </c>
      <c r="C7" s="17">
        <v>518.4</v>
      </c>
      <c r="D7" s="15">
        <v>1003</v>
      </c>
    </row>
    <row r="8" spans="1:4" ht="15.6" x14ac:dyDescent="0.3">
      <c r="B8" s="13" t="s">
        <v>6</v>
      </c>
      <c r="C8" s="27">
        <v>50.78</v>
      </c>
      <c r="D8" s="14">
        <v>100</v>
      </c>
    </row>
    <row r="9" spans="1:4" ht="15.6" x14ac:dyDescent="0.3">
      <c r="B9" s="10" t="s">
        <v>7</v>
      </c>
      <c r="C9" s="11">
        <v>355.51</v>
      </c>
      <c r="D9" s="28">
        <v>926</v>
      </c>
    </row>
    <row r="10" spans="1:4" ht="15.6" x14ac:dyDescent="0.3">
      <c r="B10" s="23" t="s">
        <v>8</v>
      </c>
      <c r="C10" s="27">
        <v>437.31</v>
      </c>
      <c r="D10" s="14">
        <v>850</v>
      </c>
    </row>
    <row r="11" spans="1:4" ht="15.6" x14ac:dyDescent="0.3">
      <c r="B11" s="10" t="s">
        <v>9</v>
      </c>
      <c r="C11" s="11">
        <v>43.78</v>
      </c>
      <c r="D11" s="28">
        <v>100</v>
      </c>
    </row>
    <row r="12" spans="1:4" ht="15.6" x14ac:dyDescent="0.3">
      <c r="B12" s="23" t="s">
        <v>10</v>
      </c>
      <c r="C12" s="18">
        <v>471.13</v>
      </c>
      <c r="D12" s="16">
        <v>795</v>
      </c>
    </row>
    <row r="13" spans="1:4" ht="15.6" x14ac:dyDescent="0.3">
      <c r="B13" s="22" t="s">
        <v>11</v>
      </c>
      <c r="C13" s="17">
        <v>358.93</v>
      </c>
      <c r="D13" s="15">
        <v>735</v>
      </c>
    </row>
    <row r="14" spans="1:4" ht="15.6" x14ac:dyDescent="0.3">
      <c r="B14" s="23" t="s">
        <v>20</v>
      </c>
      <c r="C14" s="18">
        <v>70.13</v>
      </c>
      <c r="D14" s="16">
        <v>100</v>
      </c>
    </row>
    <row r="15" spans="1:4" ht="15.6" x14ac:dyDescent="0.3">
      <c r="B15" s="22" t="s">
        <v>13</v>
      </c>
      <c r="C15" s="17">
        <v>329.98</v>
      </c>
      <c r="D15" s="15">
        <v>556</v>
      </c>
    </row>
    <row r="16" spans="1:4" ht="15.6" x14ac:dyDescent="0.3">
      <c r="B16" s="13" t="s">
        <v>14</v>
      </c>
      <c r="C16" s="27">
        <v>327.43</v>
      </c>
      <c r="D16" s="14">
        <v>602</v>
      </c>
    </row>
    <row r="17" spans="2:4" ht="15.6" x14ac:dyDescent="0.3">
      <c r="B17" s="22" t="s">
        <v>15</v>
      </c>
      <c r="C17" s="17">
        <v>0</v>
      </c>
      <c r="D17" s="15">
        <v>100</v>
      </c>
    </row>
    <row r="18" spans="2:4" ht="16.2" thickBot="1" x14ac:dyDescent="0.35">
      <c r="B18" s="29" t="s">
        <v>16</v>
      </c>
      <c r="C18" s="30">
        <f>SUM(C6:C17)</f>
        <v>3506.6299999999997</v>
      </c>
      <c r="D18" s="38">
        <f>SUM(D6:D17)</f>
        <v>6952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18"/>
  <sheetViews>
    <sheetView workbookViewId="0"/>
  </sheetViews>
  <sheetFormatPr defaultRowHeight="14.4" x14ac:dyDescent="0.3"/>
  <cols>
    <col min="1" max="2" width="25.6640625" customWidth="1"/>
    <col min="3" max="3" width="22.6640625" customWidth="1"/>
    <col min="4" max="4" width="25.44140625" customWidth="1"/>
  </cols>
  <sheetData>
    <row r="1" spans="1:4" x14ac:dyDescent="0.3">
      <c r="A1" s="1"/>
    </row>
    <row r="2" spans="1:4" x14ac:dyDescent="0.3">
      <c r="A2" s="1"/>
    </row>
    <row r="3" spans="1:4" ht="15" thickBot="1" x14ac:dyDescent="0.35"/>
    <row r="4" spans="1:4" ht="21.6" thickBot="1" x14ac:dyDescent="0.35">
      <c r="B4" s="70" t="s">
        <v>19</v>
      </c>
      <c r="C4" s="71"/>
      <c r="D4" s="72"/>
    </row>
    <row r="5" spans="1:4" ht="18.600000000000001" thickTop="1" x14ac:dyDescent="0.35">
      <c r="B5" s="24" t="s">
        <v>2</v>
      </c>
      <c r="C5" s="25" t="s">
        <v>18</v>
      </c>
      <c r="D5" s="26" t="s">
        <v>3</v>
      </c>
    </row>
    <row r="6" spans="1:4" ht="15.6" x14ac:dyDescent="0.3">
      <c r="B6" s="13" t="s">
        <v>4</v>
      </c>
      <c r="C6" s="18">
        <v>222.77</v>
      </c>
      <c r="D6" s="16">
        <v>546</v>
      </c>
    </row>
    <row r="7" spans="1:4" ht="15.6" x14ac:dyDescent="0.3">
      <c r="B7" s="22" t="s">
        <v>5</v>
      </c>
      <c r="C7" s="17">
        <v>246.26</v>
      </c>
      <c r="D7" s="15">
        <v>501</v>
      </c>
    </row>
    <row r="8" spans="1:4" ht="15.6" x14ac:dyDescent="0.3">
      <c r="B8" s="13" t="s">
        <v>6</v>
      </c>
      <c r="C8" s="27">
        <v>641.51</v>
      </c>
      <c r="D8" s="14">
        <v>1157</v>
      </c>
    </row>
    <row r="9" spans="1:4" ht="15.6" x14ac:dyDescent="0.3">
      <c r="B9" s="10" t="s">
        <v>7</v>
      </c>
      <c r="C9" s="11">
        <v>318.36</v>
      </c>
      <c r="D9" s="12">
        <v>556</v>
      </c>
    </row>
    <row r="10" spans="1:4" ht="15.6" x14ac:dyDescent="0.3">
      <c r="B10" s="23" t="s">
        <v>8</v>
      </c>
      <c r="C10" s="27">
        <v>291.77</v>
      </c>
      <c r="D10" s="32">
        <v>525</v>
      </c>
    </row>
    <row r="11" spans="1:4" ht="15.6" x14ac:dyDescent="0.3">
      <c r="B11" s="10" t="s">
        <v>9</v>
      </c>
      <c r="C11" s="37">
        <v>1535.72</v>
      </c>
      <c r="D11" s="28">
        <v>2765</v>
      </c>
    </row>
    <row r="12" spans="1:4" ht="15.6" x14ac:dyDescent="0.3">
      <c r="B12" s="23" t="s">
        <v>10</v>
      </c>
      <c r="C12" s="18">
        <v>466.47</v>
      </c>
      <c r="D12" s="16">
        <v>728</v>
      </c>
    </row>
    <row r="13" spans="1:4" ht="15.6" x14ac:dyDescent="0.3">
      <c r="B13" s="22" t="s">
        <v>11</v>
      </c>
      <c r="C13" s="17">
        <v>503.55</v>
      </c>
      <c r="D13" s="15">
        <v>723</v>
      </c>
    </row>
    <row r="14" spans="1:4" ht="15.6" x14ac:dyDescent="0.3">
      <c r="B14" s="23" t="s">
        <v>20</v>
      </c>
      <c r="C14" s="18">
        <v>80.12</v>
      </c>
      <c r="D14" s="39">
        <v>100</v>
      </c>
    </row>
    <row r="15" spans="1:4" ht="15.6" x14ac:dyDescent="0.3">
      <c r="B15" s="22" t="s">
        <v>13</v>
      </c>
      <c r="C15" s="17">
        <v>342.27</v>
      </c>
      <c r="D15" s="40">
        <v>722</v>
      </c>
    </row>
    <row r="16" spans="1:4" ht="15.6" x14ac:dyDescent="0.3">
      <c r="B16" s="13" t="s">
        <v>14</v>
      </c>
      <c r="C16" s="27">
        <v>428.11</v>
      </c>
      <c r="D16" s="41">
        <v>735</v>
      </c>
    </row>
    <row r="17" spans="2:4" ht="15.6" x14ac:dyDescent="0.3">
      <c r="B17" s="22" t="s">
        <v>15</v>
      </c>
      <c r="C17" s="17">
        <v>411.63</v>
      </c>
      <c r="D17" s="40">
        <v>1232</v>
      </c>
    </row>
    <row r="18" spans="2:4" ht="16.2" thickBot="1" x14ac:dyDescent="0.35">
      <c r="B18" s="29" t="s">
        <v>16</v>
      </c>
      <c r="C18" s="30">
        <f>SUM(C6:C17)</f>
        <v>5488.5400000000009</v>
      </c>
      <c r="D18" s="38">
        <f>SUM(D6:D17)</f>
        <v>10290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15</vt:i4>
      </vt:variant>
    </vt:vector>
  </HeadingPairs>
  <TitlesOfParts>
    <vt:vector size="15" baseType="lpstr">
      <vt:lpstr>HISTORICO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  <vt:lpstr>Gráfico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tifany cardoso</cp:lastModifiedBy>
  <dcterms:created xsi:type="dcterms:W3CDTF">2013-09-10T13:21:21Z</dcterms:created>
  <dcterms:modified xsi:type="dcterms:W3CDTF">2024-07-04T16:54:14Z</dcterms:modified>
</cp:coreProperties>
</file>