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Museu Carlos Ritter\"/>
    </mc:Choice>
  </mc:AlternateContent>
  <bookViews>
    <workbookView xWindow="0" yWindow="0" windowWidth="23040" windowHeight="9372" activeTab="6"/>
  </bookViews>
  <sheets>
    <sheet name="2019" sheetId="12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11" r:id="rId7"/>
    <sheet name="HISTORICO" sheetId="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7" l="1"/>
  <c r="C18" i="17"/>
  <c r="C18" i="16" l="1"/>
  <c r="C18" i="1" s="1"/>
  <c r="D18" i="16"/>
  <c r="D18" i="1" s="1"/>
  <c r="D6" i="15" l="1"/>
  <c r="D18" i="15" s="1"/>
  <c r="D17" i="1" s="1"/>
  <c r="C18" i="15"/>
  <c r="C17" i="1" s="1"/>
  <c r="D18" i="14" l="1"/>
  <c r="D16" i="1" s="1"/>
  <c r="C18" i="14"/>
  <c r="C16" i="1" s="1"/>
  <c r="D18" i="13"/>
  <c r="D15" i="1" s="1"/>
  <c r="C18" i="13"/>
  <c r="C15" i="1" s="1"/>
  <c r="D18" i="12"/>
  <c r="D14" i="1" s="1"/>
  <c r="C18" i="12"/>
  <c r="C14" i="1" s="1"/>
</calcChain>
</file>

<file path=xl/sharedStrings.xml><?xml version="1.0" encoding="utf-8"?>
<sst xmlns="http://schemas.openxmlformats.org/spreadsheetml/2006/main" count="122" uniqueCount="32">
  <si>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</si>
  <si>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</si>
  <si>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</si>
  <si>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</si>
  <si>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</si>
  <si>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</si>
  <si>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</si>
  <si>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</si>
  <si>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</si>
  <si>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</si>
  <si>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</si>
  <si>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</si>
  <si>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</si>
  <si>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</si>
  <si>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</si>
  <si>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</si>
  <si>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</si>
  <si>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</si>
  <si>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</si>
  <si>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MUSEU CARLOS RITTER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</si>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</sst>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/>
    <xf numFmtId="3" fontId="7" fillId="0" borderId="2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2" fontId="0" fillId="3" borderId="0" xfId="0" applyNumberForma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4" borderId="0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 vertical="center"/>
    </xf>
    <xf numFmtId="166" fontId="7" fillId="4" borderId="0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4724409448821E-3"/>
          <c:y val="3.4416809009984874E-2"/>
          <c:w val="0.94973267538885664"/>
          <c:h val="0.7928098208560876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5328923884514439E-2"/>
                  <c:y val="3.6494543445227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555695538057742E-2"/>
                  <c:y val="-1.431210862421724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388661417322837E-2"/>
                  <c:y val="3.2963399260131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701872265966752E-2"/>
                  <c:y val="2.870247518272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777777777777779E-3"/>
                  <c:y val="-8.06009878686424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111111111111115E-3"/>
                  <c:y val="-1.77838400121244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278740157480312E-2"/>
                  <c:y val="-3.040899415132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300262467191532E-2"/>
                  <c:y val="-3.098383754662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0471111111111113E-2"/>
                  <c:y val="1.0881710652310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522484689413821E-2"/>
                  <c:y val="2.8853755485288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607839020122488E-2"/>
                  <c:y val="3.516206143523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10001749781277E-2"/>
                  <c:y val="-3.4196788393576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742.9</c:v>
                </c:pt>
                <c:pt idx="1">
                  <c:v>555.26</c:v>
                </c:pt>
                <c:pt idx="2">
                  <c:v>621.52</c:v>
                </c:pt>
                <c:pt idx="3">
                  <c:v>819.43</c:v>
                </c:pt>
                <c:pt idx="4">
                  <c:v>595.47</c:v>
                </c:pt>
                <c:pt idx="5">
                  <c:v>790.75</c:v>
                </c:pt>
                <c:pt idx="6">
                  <c:v>782.75</c:v>
                </c:pt>
                <c:pt idx="7">
                  <c:v>621.74</c:v>
                </c:pt>
                <c:pt idx="8">
                  <c:v>542.58000000000004</c:v>
                </c:pt>
                <c:pt idx="9">
                  <c:v>597.20000000000005</c:v>
                </c:pt>
                <c:pt idx="10">
                  <c:v>751.29</c:v>
                </c:pt>
                <c:pt idx="11">
                  <c:v>825.22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21-4BB8-8D07-94FD834D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00016"/>
        <c:axId val="543599472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1493333333333396E-2"/>
                  <c:y val="-3.685650404810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721-4BB8-8D07-94FD834D632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52631578947368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555555555555575E-3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7777777777777789E-3"/>
                  <c:y val="1.058201058201055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410934744268080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05820105820106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822-4FC9-A608-62AEC42DD0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949</c:v>
                </c:pt>
                <c:pt idx="1">
                  <c:v>706</c:v>
                </c:pt>
                <c:pt idx="2">
                  <c:v>803</c:v>
                </c:pt>
                <c:pt idx="3">
                  <c:v>1064</c:v>
                </c:pt>
                <c:pt idx="4">
                  <c:v>770</c:v>
                </c:pt>
                <c:pt idx="5">
                  <c:v>1026</c:v>
                </c:pt>
                <c:pt idx="6">
                  <c:v>1014</c:v>
                </c:pt>
                <c:pt idx="7">
                  <c:v>786</c:v>
                </c:pt>
                <c:pt idx="8">
                  <c:v>677</c:v>
                </c:pt>
                <c:pt idx="9">
                  <c:v>757</c:v>
                </c:pt>
                <c:pt idx="10">
                  <c:v>978</c:v>
                </c:pt>
                <c:pt idx="11">
                  <c:v>1082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2721-4BB8-8D07-94FD834D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00560"/>
        <c:axId val="543592944"/>
      </c:lineChart>
      <c:catAx>
        <c:axId val="5436000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543599472"/>
        <c:crosses val="autoZero"/>
        <c:auto val="1"/>
        <c:lblAlgn val="ctr"/>
        <c:lblOffset val="100"/>
        <c:noMultiLvlLbl val="0"/>
      </c:catAx>
      <c:valAx>
        <c:axId val="5435994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543600016"/>
        <c:crosses val="autoZero"/>
        <c:crossBetween val="between"/>
      </c:valAx>
      <c:valAx>
        <c:axId val="543592944"/>
        <c:scaling>
          <c:orientation val="minMax"/>
          <c:max val="15000"/>
        </c:scaling>
        <c:delete val="1"/>
        <c:axPos val="r"/>
        <c:numFmt formatCode="General" sourceLinked="1"/>
        <c:majorTickMark val="out"/>
        <c:minorTickMark val="none"/>
        <c:tickLblPos val="none"/>
        <c:crossAx val="543600560"/>
        <c:crosses val="max"/>
        <c:crossBetween val="between"/>
      </c:valAx>
      <c:catAx>
        <c:axId val="54360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3592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1.7394645669291296E-2"/>
          <c:y val="0.65477398658501085"/>
          <c:w val="0.24509870048246984"/>
          <c:h val="0.13991964921741601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73183839574704E-2"/>
          <c:y val="6.9682108594986414E-2"/>
          <c:w val="0.91886017668224351"/>
          <c:h val="0.8173288413575168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3700696131262183E-2"/>
                  <c:y val="2.9318575629981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R$3.590,99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73625219189472E-2"/>
                  <c:y val="4.7228463687696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R$7.186,77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587646921050424E-2"/>
                  <c:y val="3.54440396442981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R$5.922,67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186809466674992E-2"/>
                  <c:y val="3.8181296040285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E94A000E-AF83-49FF-9D00-0AFBBF666C2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69-4049-AE4F-A9DB4C2813C5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1213203807145812E-2"/>
                  <c:y val="2.475686722365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938823036527513E-2"/>
                  <c:y val="7.306285789641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3684247569127106E-2"/>
                  <c:y val="3.5030621172353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700926108117445E-2"/>
                  <c:y val="4.069777537349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69-4049-AE4F-A9DB4C2813C5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HISTORICO!$C$14:$C$18</c:f>
              <c:numCache>
                <c:formatCode>"R$"#,##0.00</c:formatCode>
                <c:ptCount val="5"/>
                <c:pt idx="0">
                  <c:v>3590.99</c:v>
                </c:pt>
                <c:pt idx="1">
                  <c:v>7186.7699999999995</c:v>
                </c:pt>
                <c:pt idx="2">
                  <c:v>5922.67</c:v>
                </c:pt>
                <c:pt idx="3">
                  <c:v>9688.9900000000016</c:v>
                </c:pt>
                <c:pt idx="4">
                  <c:v>8489.02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069-4049-AE4F-A9DB4C28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01648"/>
        <c:axId val="54359892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1576150856136491E-2"/>
                  <c:y val="-4.9494669245749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685899775297773E-2"/>
                  <c:y val="-4.0229038534362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402158063575366E-2"/>
                  <c:y val="-4.6175967134543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844149463221055E-2"/>
                  <c:y val="-3.698530050155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439634124017704E-2"/>
                  <c:y val="-5.985560965184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965453126277337E-2"/>
                  <c:y val="-3.834238277467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606036345192226E-2"/>
                  <c:y val="-3.610426559275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970448864110346E-2"/>
                  <c:y val="-3.964309804785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802561613347633E-2"/>
                  <c:y val="-8.134394341290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1295132035229765E-2"/>
                  <c:y val="-7.4270557029177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069-4049-AE4F-A9DB4C2813C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5859947148795E-2"/>
                  <c:y val="-5.658709106984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069-4049-AE4F-A9DB4C2813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HISTORICO!$D$14:$D$18</c:f>
              <c:numCache>
                <c:formatCode>#,##0</c:formatCode>
                <c:ptCount val="5"/>
                <c:pt idx="0">
                  <c:v>4467</c:v>
                </c:pt>
                <c:pt idx="1">
                  <c:v>9635</c:v>
                </c:pt>
                <c:pt idx="2">
                  <c:v>6614</c:v>
                </c:pt>
                <c:pt idx="3">
                  <c:v>11648</c:v>
                </c:pt>
                <c:pt idx="4">
                  <c:v>10823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3069-4049-AE4F-A9DB4C28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01104"/>
        <c:axId val="543598384"/>
      </c:lineChart>
      <c:catAx>
        <c:axId val="5436016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543598928"/>
        <c:crosses val="autoZero"/>
        <c:auto val="1"/>
        <c:lblAlgn val="ctr"/>
        <c:lblOffset val="100"/>
        <c:noMultiLvlLbl val="0"/>
      </c:catAx>
      <c:valAx>
        <c:axId val="54359892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543601648"/>
        <c:crosses val="autoZero"/>
        <c:crossBetween val="between"/>
      </c:valAx>
      <c:valAx>
        <c:axId val="5435983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543601104"/>
        <c:crosses val="max"/>
        <c:crossBetween val="between"/>
      </c:valAx>
      <c:catAx>
        <c:axId val="54360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3598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3488043161271499E-2"/>
          <c:y val="5.6727301146909992E-2"/>
          <c:w val="0.27755788859725888"/>
          <c:h val="0.13712562604612388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104774</xdr:rowOff>
    </xdr:from>
    <xdr:to>
      <xdr:col>16</xdr:col>
      <xdr:colOff>85725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19050</xdr:rowOff>
    </xdr:from>
    <xdr:to>
      <xdr:col>12</xdr:col>
      <xdr:colOff>457200</xdr:colOff>
      <xdr:row>23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1" width="25.6640625" customWidth="1"/>
    <col min="2" max="2" width="14.5546875" customWidth="1"/>
    <col min="3" max="3" width="20.44140625" bestFit="1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1"/>
      <c r="B4" s="59" t="s">
        <v>19</v>
      </c>
      <c r="C4" s="60"/>
      <c r="D4" s="61"/>
    </row>
    <row r="5" spans="1:4" ht="18.600000000000001" thickTop="1" x14ac:dyDescent="0.35">
      <c r="A5" s="2"/>
      <c r="B5" s="3" t="s">
        <v>2</v>
      </c>
      <c r="C5" s="4" t="s">
        <v>17</v>
      </c>
      <c r="D5" s="5" t="s">
        <v>3</v>
      </c>
    </row>
    <row r="6" spans="1:4" ht="15.6" x14ac:dyDescent="0.3">
      <c r="B6" s="6" t="s">
        <v>4</v>
      </c>
      <c r="C6" s="7"/>
      <c r="D6" s="8"/>
    </row>
    <row r="7" spans="1:4" ht="15.6" x14ac:dyDescent="0.3">
      <c r="B7" s="9" t="s">
        <v>5</v>
      </c>
      <c r="C7" s="10"/>
      <c r="D7" s="11"/>
    </row>
    <row r="8" spans="1:4" ht="15.6" x14ac:dyDescent="0.3">
      <c r="B8" s="6" t="s">
        <v>6</v>
      </c>
      <c r="C8" s="7"/>
      <c r="D8" s="8"/>
    </row>
    <row r="9" spans="1:4" ht="15.6" x14ac:dyDescent="0.3">
      <c r="B9" s="9" t="s">
        <v>7</v>
      </c>
      <c r="C9" s="10">
        <v>297.83</v>
      </c>
      <c r="D9" s="11">
        <v>373</v>
      </c>
    </row>
    <row r="10" spans="1:4" ht="15.6" x14ac:dyDescent="0.3">
      <c r="B10" s="6" t="s">
        <v>8</v>
      </c>
      <c r="C10" s="7">
        <v>335.16</v>
      </c>
      <c r="D10" s="8">
        <v>423</v>
      </c>
    </row>
    <row r="11" spans="1:4" ht="15.6" x14ac:dyDescent="0.3">
      <c r="B11" s="9" t="s">
        <v>9</v>
      </c>
      <c r="C11" s="10">
        <v>354.7</v>
      </c>
      <c r="D11" s="11">
        <v>444</v>
      </c>
    </row>
    <row r="12" spans="1:4" ht="15.6" x14ac:dyDescent="0.3">
      <c r="B12" s="6" t="s">
        <v>10</v>
      </c>
      <c r="C12" s="7">
        <v>374.76</v>
      </c>
      <c r="D12" s="8">
        <v>474</v>
      </c>
    </row>
    <row r="13" spans="1:4" ht="15.6" x14ac:dyDescent="0.3">
      <c r="B13" s="9" t="s">
        <v>11</v>
      </c>
      <c r="C13" s="10">
        <v>521.41999999999996</v>
      </c>
      <c r="D13" s="11">
        <v>633</v>
      </c>
    </row>
    <row r="14" spans="1:4" ht="15.6" x14ac:dyDescent="0.3">
      <c r="B14" s="6" t="s">
        <v>12</v>
      </c>
      <c r="C14" s="7">
        <v>503.43</v>
      </c>
      <c r="D14" s="8">
        <v>608</v>
      </c>
    </row>
    <row r="15" spans="1:4" ht="15.6" x14ac:dyDescent="0.3">
      <c r="B15" s="9" t="s">
        <v>13</v>
      </c>
      <c r="C15" s="10">
        <v>364.86</v>
      </c>
      <c r="D15" s="11">
        <v>441</v>
      </c>
    </row>
    <row r="16" spans="1:4" ht="15.6" x14ac:dyDescent="0.3">
      <c r="B16" s="6" t="s">
        <v>14</v>
      </c>
      <c r="C16" s="7">
        <v>454.86</v>
      </c>
      <c r="D16" s="8">
        <v>565</v>
      </c>
    </row>
    <row r="17" spans="2:4" ht="15.6" x14ac:dyDescent="0.3">
      <c r="B17" s="9" t="s">
        <v>15</v>
      </c>
      <c r="C17" s="10">
        <v>383.97</v>
      </c>
      <c r="D17" s="11">
        <v>506</v>
      </c>
    </row>
    <row r="18" spans="2:4" ht="16.2" thickBot="1" x14ac:dyDescent="0.35">
      <c r="B18" s="12" t="s">
        <v>16</v>
      </c>
      <c r="C18" s="13">
        <f>SUM(C6:C17)</f>
        <v>3590.99</v>
      </c>
      <c r="D18" s="14">
        <f>SUM(D6:D17)</f>
        <v>4467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7" sqref="B7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1"/>
      <c r="B4" s="59" t="s">
        <v>19</v>
      </c>
      <c r="C4" s="60"/>
      <c r="D4" s="61"/>
    </row>
    <row r="5" spans="1:4" ht="18.600000000000001" thickTop="1" x14ac:dyDescent="0.35">
      <c r="A5" s="2"/>
      <c r="B5" s="3" t="s">
        <v>2</v>
      </c>
      <c r="C5" s="4" t="s">
        <v>17</v>
      </c>
      <c r="D5" s="5" t="s">
        <v>3</v>
      </c>
    </row>
    <row r="6" spans="1:4" ht="15.6" x14ac:dyDescent="0.3">
      <c r="B6" s="6" t="s">
        <v>4</v>
      </c>
      <c r="C6" s="7">
        <v>392.39</v>
      </c>
      <c r="D6" s="8">
        <v>507</v>
      </c>
    </row>
    <row r="7" spans="1:4" ht="15.6" x14ac:dyDescent="0.3">
      <c r="B7" s="9" t="s">
        <v>5</v>
      </c>
      <c r="C7" s="10">
        <v>658.06</v>
      </c>
      <c r="D7" s="11">
        <v>859</v>
      </c>
    </row>
    <row r="8" spans="1:4" ht="15.6" x14ac:dyDescent="0.3">
      <c r="B8" s="6" t="s">
        <v>6</v>
      </c>
      <c r="C8" s="7">
        <v>908.41</v>
      </c>
      <c r="D8" s="8">
        <v>1224</v>
      </c>
    </row>
    <row r="9" spans="1:4" ht="15.6" x14ac:dyDescent="0.3">
      <c r="B9" s="9" t="s">
        <v>7</v>
      </c>
      <c r="C9" s="10">
        <v>454.1</v>
      </c>
      <c r="D9" s="11">
        <v>588</v>
      </c>
    </row>
    <row r="10" spans="1:4" ht="15.6" x14ac:dyDescent="0.3">
      <c r="B10" s="6" t="s">
        <v>8</v>
      </c>
      <c r="C10" s="7">
        <v>451.47</v>
      </c>
      <c r="D10" s="8">
        <v>606</v>
      </c>
    </row>
    <row r="11" spans="1:4" ht="15.6" x14ac:dyDescent="0.3">
      <c r="B11" s="9" t="s">
        <v>9</v>
      </c>
      <c r="C11" s="10">
        <v>1057.28</v>
      </c>
      <c r="D11" s="11">
        <v>1469</v>
      </c>
    </row>
    <row r="12" spans="1:4" ht="15.6" x14ac:dyDescent="0.3">
      <c r="B12" s="6" t="s">
        <v>10</v>
      </c>
      <c r="C12" s="7">
        <v>600.01</v>
      </c>
      <c r="D12" s="8">
        <v>834</v>
      </c>
    </row>
    <row r="13" spans="1:4" ht="15.6" x14ac:dyDescent="0.3">
      <c r="B13" s="9" t="s">
        <v>11</v>
      </c>
      <c r="C13" s="10">
        <v>631.47</v>
      </c>
      <c r="D13" s="11">
        <v>868</v>
      </c>
    </row>
    <row r="14" spans="1:4" ht="15.6" x14ac:dyDescent="0.3">
      <c r="B14" s="6" t="s">
        <v>12</v>
      </c>
      <c r="C14" s="23">
        <v>552.27</v>
      </c>
      <c r="D14" s="8">
        <v>761</v>
      </c>
    </row>
    <row r="15" spans="1:4" ht="15.6" x14ac:dyDescent="0.3">
      <c r="B15" s="9" t="s">
        <v>13</v>
      </c>
      <c r="C15" s="10">
        <v>481.81</v>
      </c>
      <c r="D15" s="11">
        <v>643</v>
      </c>
    </row>
    <row r="16" spans="1:4" ht="15.6" x14ac:dyDescent="0.3">
      <c r="B16" s="6" t="s">
        <v>14</v>
      </c>
      <c r="C16" s="24">
        <v>491.79</v>
      </c>
      <c r="D16" s="25">
        <v>660</v>
      </c>
    </row>
    <row r="17" spans="2:4" ht="15.6" x14ac:dyDescent="0.3">
      <c r="B17" s="9" t="s">
        <v>15</v>
      </c>
      <c r="C17" s="18">
        <v>507.71</v>
      </c>
      <c r="D17" s="19">
        <v>616</v>
      </c>
    </row>
    <row r="18" spans="2:4" ht="16.2" thickBot="1" x14ac:dyDescent="0.35">
      <c r="B18" s="12" t="s">
        <v>16</v>
      </c>
      <c r="C18" s="13">
        <f>SUM(C6:C17)</f>
        <v>7186.7699999999995</v>
      </c>
      <c r="D18" s="14">
        <f>SUM(D6:D17)</f>
        <v>9635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opLeftCell="A4" workbookViewId="0">
      <selection activeCell="B9" sqref="B9:D17"/>
    </sheetView>
  </sheetViews>
  <sheetFormatPr defaultRowHeight="14.4" x14ac:dyDescent="0.3"/>
  <cols>
    <col min="1" max="1" width="30.6640625" customWidth="1"/>
    <col min="2" max="2" width="25.109375" customWidth="1"/>
    <col min="3" max="3" width="28.44140625" customWidth="1"/>
    <col min="4" max="4" width="26.44140625" bestFit="1" customWidth="1"/>
  </cols>
  <sheetData>
    <row r="3" spans="1:5" ht="15" thickBot="1" x14ac:dyDescent="0.35"/>
    <row r="4" spans="1:5" ht="46.8" thickBot="1" x14ac:dyDescent="0.9">
      <c r="A4" s="1"/>
      <c r="B4" s="59" t="s">
        <v>19</v>
      </c>
      <c r="C4" s="60"/>
      <c r="D4" s="61"/>
    </row>
    <row r="5" spans="1:5" ht="18.600000000000001" thickTop="1" x14ac:dyDescent="0.35">
      <c r="A5" s="2"/>
      <c r="B5" s="3" t="s">
        <v>2</v>
      </c>
      <c r="C5" s="4" t="s">
        <v>17</v>
      </c>
      <c r="D5" s="5" t="s">
        <v>3</v>
      </c>
    </row>
    <row r="6" spans="1:5" ht="15.6" x14ac:dyDescent="0.3">
      <c r="B6" s="6" t="s">
        <v>4</v>
      </c>
      <c r="C6" s="23">
        <v>697.86</v>
      </c>
      <c r="D6" s="23">
        <v>803</v>
      </c>
      <c r="E6" s="26"/>
    </row>
    <row r="7" spans="1:5" ht="15.6" x14ac:dyDescent="0.3">
      <c r="B7" s="9" t="s">
        <v>5</v>
      </c>
      <c r="C7" s="10">
        <v>269.75</v>
      </c>
      <c r="D7" s="11">
        <v>320</v>
      </c>
    </row>
    <row r="8" spans="1:5" ht="15.6" x14ac:dyDescent="0.3">
      <c r="B8" s="6" t="s">
        <v>6</v>
      </c>
      <c r="C8" s="23">
        <v>393.96</v>
      </c>
      <c r="D8" s="24">
        <v>481</v>
      </c>
      <c r="E8" s="26"/>
    </row>
    <row r="9" spans="1:5" ht="15.6" x14ac:dyDescent="0.3">
      <c r="B9" s="9" t="s">
        <v>7</v>
      </c>
      <c r="C9" s="10">
        <v>323.41000000000003</v>
      </c>
      <c r="D9" s="11">
        <v>397</v>
      </c>
    </row>
    <row r="10" spans="1:5" ht="15.6" x14ac:dyDescent="0.3">
      <c r="B10" s="6" t="s">
        <v>8</v>
      </c>
      <c r="C10" s="7">
        <v>560.95000000000005</v>
      </c>
      <c r="D10" s="8">
        <v>705</v>
      </c>
    </row>
    <row r="11" spans="1:5" ht="15.6" x14ac:dyDescent="0.3">
      <c r="B11" s="9" t="s">
        <v>9</v>
      </c>
      <c r="C11" s="10">
        <v>609.27</v>
      </c>
      <c r="D11" s="11">
        <v>738</v>
      </c>
    </row>
    <row r="12" spans="1:5" ht="15.6" x14ac:dyDescent="0.3">
      <c r="B12" s="6" t="s">
        <v>10</v>
      </c>
      <c r="C12" s="7">
        <v>578.41</v>
      </c>
      <c r="D12" s="8">
        <v>677</v>
      </c>
    </row>
    <row r="13" spans="1:5" ht="15.6" x14ac:dyDescent="0.3">
      <c r="B13" s="9" t="s">
        <v>11</v>
      </c>
      <c r="C13" s="10">
        <v>211.53</v>
      </c>
      <c r="D13" s="11">
        <v>235</v>
      </c>
    </row>
    <row r="14" spans="1:5" ht="15.6" x14ac:dyDescent="0.3">
      <c r="B14" s="6" t="s">
        <v>12</v>
      </c>
      <c r="C14" s="23">
        <v>588.74</v>
      </c>
      <c r="D14" s="8">
        <v>611</v>
      </c>
    </row>
    <row r="15" spans="1:5" ht="15.6" x14ac:dyDescent="0.3">
      <c r="B15" s="9" t="s">
        <v>13</v>
      </c>
      <c r="C15" s="10">
        <v>571.99</v>
      </c>
      <c r="D15" s="11">
        <v>569</v>
      </c>
    </row>
    <row r="16" spans="1:5" ht="15.6" x14ac:dyDescent="0.3">
      <c r="B16" s="6" t="s">
        <v>14</v>
      </c>
      <c r="C16" s="24">
        <v>540.64</v>
      </c>
      <c r="D16" s="25">
        <v>556</v>
      </c>
    </row>
    <row r="17" spans="2:4" ht="15.6" x14ac:dyDescent="0.3">
      <c r="B17" s="9" t="s">
        <v>15</v>
      </c>
      <c r="C17" s="18">
        <v>576.16</v>
      </c>
      <c r="D17" s="19">
        <v>522</v>
      </c>
    </row>
    <row r="18" spans="2:4" ht="16.2" thickBot="1" x14ac:dyDescent="0.35">
      <c r="B18" s="12" t="s">
        <v>16</v>
      </c>
      <c r="C18" s="13">
        <f>SUM(C6:C17)</f>
        <v>5922.67</v>
      </c>
      <c r="D18" s="14">
        <f>SUM(D6:D17)</f>
        <v>6614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A4" workbookViewId="0">
      <selection activeCell="C18" sqref="C18:D18"/>
    </sheetView>
  </sheetViews>
  <sheetFormatPr defaultRowHeight="14.4" x14ac:dyDescent="0.3"/>
  <cols>
    <col min="1" max="1" width="38.44140625" customWidth="1"/>
    <col min="2" max="2" width="21.4414062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1"/>
      <c r="B4" s="59" t="s">
        <v>19</v>
      </c>
      <c r="C4" s="60"/>
      <c r="D4" s="61"/>
    </row>
    <row r="5" spans="1:4" ht="18.600000000000001" thickTop="1" x14ac:dyDescent="0.35">
      <c r="A5" s="2"/>
      <c r="B5" s="3" t="s">
        <v>2</v>
      </c>
      <c r="C5" s="4" t="s">
        <v>17</v>
      </c>
      <c r="D5" s="5" t="s">
        <v>3</v>
      </c>
    </row>
    <row r="6" spans="1:4" ht="15.6" x14ac:dyDescent="0.3">
      <c r="B6" s="6" t="s">
        <v>4</v>
      </c>
      <c r="C6" s="23">
        <v>743.76</v>
      </c>
      <c r="D6" s="23">
        <f>325+368</f>
        <v>693</v>
      </c>
    </row>
    <row r="7" spans="1:4" ht="15.6" x14ac:dyDescent="0.3">
      <c r="B7" s="9" t="s">
        <v>5</v>
      </c>
      <c r="C7" s="10">
        <v>744.13</v>
      </c>
      <c r="D7" s="11">
        <v>704</v>
      </c>
    </row>
    <row r="8" spans="1:4" ht="15.6" x14ac:dyDescent="0.3">
      <c r="B8" s="6" t="s">
        <v>6</v>
      </c>
      <c r="C8" s="23">
        <v>668.44</v>
      </c>
      <c r="D8" s="24">
        <v>645</v>
      </c>
    </row>
    <row r="9" spans="1:4" ht="15.6" x14ac:dyDescent="0.3">
      <c r="B9" s="9" t="s">
        <v>7</v>
      </c>
      <c r="C9" s="10">
        <v>750.93</v>
      </c>
      <c r="D9" s="11">
        <v>701</v>
      </c>
    </row>
    <row r="10" spans="1:4" ht="15.6" x14ac:dyDescent="0.3">
      <c r="B10" s="6" t="s">
        <v>8</v>
      </c>
      <c r="C10" s="7">
        <v>606.19000000000005</v>
      </c>
      <c r="D10" s="8">
        <v>703</v>
      </c>
    </row>
    <row r="11" spans="1:4" ht="15.6" x14ac:dyDescent="0.3">
      <c r="B11" s="9" t="s">
        <v>9</v>
      </c>
      <c r="C11" s="10">
        <v>795.53</v>
      </c>
      <c r="D11" s="11">
        <v>926</v>
      </c>
    </row>
    <row r="12" spans="1:4" ht="15.6" x14ac:dyDescent="0.3">
      <c r="B12" s="6" t="s">
        <v>10</v>
      </c>
      <c r="C12" s="7">
        <v>809</v>
      </c>
      <c r="D12" s="8">
        <v>1025</v>
      </c>
    </row>
    <row r="13" spans="1:4" ht="15.6" x14ac:dyDescent="0.3">
      <c r="B13" s="9" t="s">
        <v>11</v>
      </c>
      <c r="C13" s="10">
        <v>961.46</v>
      </c>
      <c r="D13" s="11">
        <v>1261</v>
      </c>
    </row>
    <row r="14" spans="1:4" ht="15.6" x14ac:dyDescent="0.3">
      <c r="B14" s="6" t="s">
        <v>12</v>
      </c>
      <c r="C14" s="23">
        <v>882.51</v>
      </c>
      <c r="D14" s="8">
        <v>1165</v>
      </c>
    </row>
    <row r="15" spans="1:4" ht="15.6" x14ac:dyDescent="0.3">
      <c r="B15" s="9" t="s">
        <v>13</v>
      </c>
      <c r="C15" s="10">
        <v>844.56</v>
      </c>
      <c r="D15" s="11">
        <v>1211</v>
      </c>
    </row>
    <row r="16" spans="1:4" ht="15.6" x14ac:dyDescent="0.3">
      <c r="B16" s="6" t="s">
        <v>14</v>
      </c>
      <c r="C16" s="24">
        <v>854.02</v>
      </c>
      <c r="D16" s="25">
        <v>1209</v>
      </c>
    </row>
    <row r="17" spans="2:4" ht="15.6" x14ac:dyDescent="0.3">
      <c r="B17" s="9" t="s">
        <v>15</v>
      </c>
      <c r="C17" s="22">
        <v>1028.46</v>
      </c>
      <c r="D17" s="19">
        <v>1405</v>
      </c>
    </row>
    <row r="18" spans="2:4" ht="16.2" thickBot="1" x14ac:dyDescent="0.35">
      <c r="B18" s="12" t="s">
        <v>16</v>
      </c>
      <c r="C18" s="13">
        <f>SUM(C6:C17)</f>
        <v>9688.9900000000016</v>
      </c>
      <c r="D18" s="14">
        <f>SUM(D6:D17)</f>
        <v>11648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17" sqref="C17:D17"/>
    </sheetView>
  </sheetViews>
  <sheetFormatPr defaultRowHeight="14.4" x14ac:dyDescent="0.3"/>
  <cols>
    <col min="1" max="1" width="38.44140625" customWidth="1"/>
    <col min="2" max="2" width="21.4414062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1"/>
      <c r="B4" s="59" t="s">
        <v>19</v>
      </c>
      <c r="C4" s="60"/>
      <c r="D4" s="61"/>
    </row>
    <row r="5" spans="1:4" ht="18.600000000000001" thickTop="1" x14ac:dyDescent="0.35">
      <c r="A5" s="2"/>
      <c r="B5" s="3" t="s">
        <v>2</v>
      </c>
      <c r="C5" s="4" t="s">
        <v>17</v>
      </c>
      <c r="D5" s="5" t="s">
        <v>3</v>
      </c>
    </row>
    <row r="6" spans="1:4" ht="15.6" x14ac:dyDescent="0.3">
      <c r="B6" s="6" t="s">
        <v>4</v>
      </c>
      <c r="C6" s="29">
        <v>928</v>
      </c>
      <c r="D6" s="23">
        <v>1231</v>
      </c>
    </row>
    <row r="7" spans="1:4" ht="15.6" x14ac:dyDescent="0.3">
      <c r="B7" s="9" t="s">
        <v>5</v>
      </c>
      <c r="C7" s="30">
        <v>567.22</v>
      </c>
      <c r="D7" s="11">
        <v>663</v>
      </c>
    </row>
    <row r="8" spans="1:4" ht="15.6" x14ac:dyDescent="0.3">
      <c r="B8" s="6" t="s">
        <v>6</v>
      </c>
      <c r="C8" s="29">
        <v>921.4</v>
      </c>
      <c r="D8" s="24">
        <v>1134</v>
      </c>
    </row>
    <row r="9" spans="1:4" ht="15.6" x14ac:dyDescent="0.3">
      <c r="B9" s="9" t="s">
        <v>7</v>
      </c>
      <c r="C9" s="30">
        <v>742.9</v>
      </c>
      <c r="D9" s="11">
        <v>949</v>
      </c>
    </row>
    <row r="10" spans="1:4" ht="15.6" x14ac:dyDescent="0.3">
      <c r="B10" s="6" t="s">
        <v>8</v>
      </c>
      <c r="C10" s="31">
        <v>555.26</v>
      </c>
      <c r="D10" s="8">
        <v>706</v>
      </c>
    </row>
    <row r="11" spans="1:4" ht="15.6" x14ac:dyDescent="0.3">
      <c r="B11" s="9" t="s">
        <v>9</v>
      </c>
      <c r="C11" s="30">
        <v>621.52</v>
      </c>
      <c r="D11" s="11">
        <v>803</v>
      </c>
    </row>
    <row r="12" spans="1:4" ht="15.6" x14ac:dyDescent="0.3">
      <c r="B12" s="6" t="s">
        <v>10</v>
      </c>
      <c r="C12" s="31">
        <v>819.43</v>
      </c>
      <c r="D12" s="8">
        <v>1064</v>
      </c>
    </row>
    <row r="13" spans="1:4" ht="15.6" x14ac:dyDescent="0.3">
      <c r="B13" s="9" t="s">
        <v>11</v>
      </c>
      <c r="C13" s="30">
        <v>595.47</v>
      </c>
      <c r="D13" s="11">
        <v>770</v>
      </c>
    </row>
    <row r="14" spans="1:4" ht="15.6" x14ac:dyDescent="0.3">
      <c r="B14" s="6" t="s">
        <v>12</v>
      </c>
      <c r="C14" s="31">
        <v>790.75</v>
      </c>
      <c r="D14" s="8">
        <v>1026</v>
      </c>
    </row>
    <row r="15" spans="1:4" ht="15.6" x14ac:dyDescent="0.3">
      <c r="B15" s="9" t="s">
        <v>13</v>
      </c>
      <c r="C15" s="30">
        <v>782.75</v>
      </c>
      <c r="D15" s="11">
        <v>1014</v>
      </c>
    </row>
    <row r="16" spans="1:4" ht="15.6" x14ac:dyDescent="0.3">
      <c r="B16" s="6" t="s">
        <v>14</v>
      </c>
      <c r="C16" s="35">
        <v>621.74</v>
      </c>
      <c r="D16" s="34">
        <v>786</v>
      </c>
    </row>
    <row r="17" spans="2:4" ht="15.6" x14ac:dyDescent="0.3">
      <c r="B17" s="9" t="s">
        <v>15</v>
      </c>
      <c r="C17" s="36">
        <v>542.58000000000004</v>
      </c>
      <c r="D17" s="37">
        <v>677</v>
      </c>
    </row>
    <row r="18" spans="2:4" ht="16.2" thickBot="1" x14ac:dyDescent="0.35">
      <c r="B18" s="12" t="s">
        <v>16</v>
      </c>
      <c r="C18" s="13">
        <f>SUM(C6:C17)</f>
        <v>8489.02</v>
      </c>
      <c r="D18" s="14">
        <f>SUM(D6:D17)</f>
        <v>10823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27" sqref="B27"/>
    </sheetView>
  </sheetViews>
  <sheetFormatPr defaultRowHeight="14.4" x14ac:dyDescent="0.3"/>
  <cols>
    <col min="1" max="1" width="38.44140625" customWidth="1"/>
    <col min="2" max="2" width="21.4414062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1"/>
      <c r="B4" s="59" t="s">
        <v>19</v>
      </c>
      <c r="C4" s="60"/>
      <c r="D4" s="61"/>
    </row>
    <row r="5" spans="1:4" ht="18.600000000000001" thickTop="1" x14ac:dyDescent="0.35">
      <c r="A5" s="2"/>
      <c r="B5" s="3" t="s">
        <v>2</v>
      </c>
      <c r="C5" s="4" t="s">
        <v>17</v>
      </c>
      <c r="D5" s="5" t="s">
        <v>3</v>
      </c>
    </row>
    <row r="6" spans="1:4" ht="15.6" x14ac:dyDescent="0.3">
      <c r="B6" s="6" t="s">
        <v>4</v>
      </c>
      <c r="C6" s="31">
        <v>597.20000000000005</v>
      </c>
      <c r="D6" s="58">
        <v>757</v>
      </c>
    </row>
    <row r="7" spans="1:4" ht="15.6" x14ac:dyDescent="0.3">
      <c r="B7" s="9" t="s">
        <v>5</v>
      </c>
      <c r="C7" s="30">
        <v>751.29</v>
      </c>
      <c r="D7" s="11">
        <v>978</v>
      </c>
    </row>
    <row r="8" spans="1:4" ht="15.6" x14ac:dyDescent="0.3">
      <c r="B8" s="6" t="s">
        <v>6</v>
      </c>
      <c r="C8" s="31">
        <v>825.22</v>
      </c>
      <c r="D8" s="62">
        <v>1082</v>
      </c>
    </row>
    <row r="9" spans="1:4" ht="15.6" x14ac:dyDescent="0.3">
      <c r="B9" s="9" t="s">
        <v>7</v>
      </c>
      <c r="C9" s="30">
        <v>0</v>
      </c>
      <c r="D9" s="11">
        <v>0</v>
      </c>
    </row>
    <row r="10" spans="1:4" ht="15.6" x14ac:dyDescent="0.3">
      <c r="B10" s="6" t="s">
        <v>8</v>
      </c>
      <c r="C10" s="31">
        <v>0</v>
      </c>
      <c r="D10" s="8">
        <v>0</v>
      </c>
    </row>
    <row r="11" spans="1:4" ht="15.6" x14ac:dyDescent="0.3">
      <c r="B11" s="9" t="s">
        <v>9</v>
      </c>
      <c r="C11" s="30">
        <v>0</v>
      </c>
      <c r="D11" s="11">
        <v>0</v>
      </c>
    </row>
    <row r="12" spans="1:4" ht="15.6" x14ac:dyDescent="0.3">
      <c r="B12" s="6" t="s">
        <v>10</v>
      </c>
      <c r="C12" s="31">
        <v>0</v>
      </c>
      <c r="D12" s="8">
        <v>0</v>
      </c>
    </row>
    <row r="13" spans="1:4" ht="15.6" x14ac:dyDescent="0.3">
      <c r="B13" s="9" t="s">
        <v>11</v>
      </c>
      <c r="C13" s="30">
        <v>0</v>
      </c>
      <c r="D13" s="11">
        <v>0</v>
      </c>
    </row>
    <row r="14" spans="1:4" ht="15.6" x14ac:dyDescent="0.3">
      <c r="B14" s="6" t="s">
        <v>12</v>
      </c>
      <c r="C14" s="31">
        <v>0</v>
      </c>
      <c r="D14" s="8">
        <v>0</v>
      </c>
    </row>
    <row r="15" spans="1:4" ht="15.6" x14ac:dyDescent="0.3">
      <c r="B15" s="9" t="s">
        <v>13</v>
      </c>
      <c r="C15" s="30">
        <v>0</v>
      </c>
      <c r="D15" s="11">
        <v>0</v>
      </c>
    </row>
    <row r="16" spans="1:4" ht="15.6" x14ac:dyDescent="0.3">
      <c r="B16" s="6" t="s">
        <v>14</v>
      </c>
      <c r="C16" s="35">
        <v>0</v>
      </c>
      <c r="D16" s="34">
        <v>0</v>
      </c>
    </row>
    <row r="17" spans="2:4" ht="15.6" x14ac:dyDescent="0.3">
      <c r="B17" s="9" t="s">
        <v>15</v>
      </c>
      <c r="C17" s="36">
        <v>0</v>
      </c>
      <c r="D17" s="37">
        <v>0</v>
      </c>
    </row>
    <row r="18" spans="2:4" ht="16.2" thickBot="1" x14ac:dyDescent="0.35">
      <c r="B18" s="12" t="s">
        <v>16</v>
      </c>
      <c r="C18" s="13">
        <f>SUM(C6:C17)</f>
        <v>2173.71</v>
      </c>
      <c r="D18" s="14">
        <f>SUM(D6:D17)</f>
        <v>2817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D22" sqref="D22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1"/>
      <c r="B4" s="59" t="s">
        <v>19</v>
      </c>
      <c r="C4" s="60"/>
      <c r="D4" s="61"/>
    </row>
    <row r="5" spans="1:4" ht="18.600000000000001" thickTop="1" x14ac:dyDescent="0.35">
      <c r="A5" s="2"/>
      <c r="B5" s="3" t="s">
        <v>2</v>
      </c>
      <c r="C5" s="38" t="s">
        <v>17</v>
      </c>
      <c r="D5" s="5" t="s">
        <v>3</v>
      </c>
    </row>
    <row r="6" spans="1:4" ht="15.6" x14ac:dyDescent="0.3">
      <c r="B6" s="32" t="s">
        <v>20</v>
      </c>
      <c r="C6" s="39">
        <v>742.9</v>
      </c>
      <c r="D6" s="40">
        <v>949</v>
      </c>
    </row>
    <row r="7" spans="1:4" ht="15.6" x14ac:dyDescent="0.3">
      <c r="B7" s="28" t="s">
        <v>21</v>
      </c>
      <c r="C7" s="41">
        <v>555.26</v>
      </c>
      <c r="D7" s="8">
        <v>706</v>
      </c>
    </row>
    <row r="8" spans="1:4" ht="15.6" x14ac:dyDescent="0.3">
      <c r="B8" s="32" t="s">
        <v>22</v>
      </c>
      <c r="C8" s="42">
        <v>621.52</v>
      </c>
      <c r="D8" s="33">
        <v>803</v>
      </c>
    </row>
    <row r="9" spans="1:4" ht="15.6" x14ac:dyDescent="0.3">
      <c r="B9" s="28" t="s">
        <v>23</v>
      </c>
      <c r="C9" s="41">
        <v>819.43</v>
      </c>
      <c r="D9" s="8">
        <v>1064</v>
      </c>
    </row>
    <row r="10" spans="1:4" ht="15.6" x14ac:dyDescent="0.3">
      <c r="B10" s="32" t="s">
        <v>24</v>
      </c>
      <c r="C10" s="42">
        <v>595.47</v>
      </c>
      <c r="D10" s="33">
        <v>770</v>
      </c>
    </row>
    <row r="11" spans="1:4" ht="15.6" x14ac:dyDescent="0.3">
      <c r="B11" s="28" t="s">
        <v>25</v>
      </c>
      <c r="C11" s="41">
        <v>790.75</v>
      </c>
      <c r="D11" s="8">
        <v>1026</v>
      </c>
    </row>
    <row r="12" spans="1:4" ht="15.6" x14ac:dyDescent="0.3">
      <c r="B12" s="32" t="s">
        <v>26</v>
      </c>
      <c r="C12" s="42">
        <v>782.75</v>
      </c>
      <c r="D12" s="33">
        <v>1014</v>
      </c>
    </row>
    <row r="13" spans="1:4" ht="15.6" x14ac:dyDescent="0.3">
      <c r="B13" s="28" t="s">
        <v>27</v>
      </c>
      <c r="C13" s="41">
        <v>621.74</v>
      </c>
      <c r="D13" s="8">
        <v>786</v>
      </c>
    </row>
    <row r="14" spans="1:4" ht="16.2" thickBot="1" x14ac:dyDescent="0.35">
      <c r="B14" s="43" t="s">
        <v>28</v>
      </c>
      <c r="C14" s="44">
        <v>542.58000000000004</v>
      </c>
      <c r="D14" s="45">
        <v>677</v>
      </c>
    </row>
    <row r="15" spans="1:4" ht="16.2" thickBot="1" x14ac:dyDescent="0.35">
      <c r="B15" s="55" t="s">
        <v>29</v>
      </c>
      <c r="C15" s="56">
        <v>597.20000000000005</v>
      </c>
      <c r="D15" s="57">
        <v>757</v>
      </c>
    </row>
    <row r="16" spans="1:4" ht="16.2" thickBot="1" x14ac:dyDescent="0.35">
      <c r="B16" s="43" t="s">
        <v>30</v>
      </c>
      <c r="C16" s="44">
        <v>751.29</v>
      </c>
      <c r="D16" s="45">
        <v>978</v>
      </c>
    </row>
    <row r="17" spans="2:4" ht="16.2" thickBot="1" x14ac:dyDescent="0.35">
      <c r="B17" s="55" t="s">
        <v>31</v>
      </c>
      <c r="C17" s="56">
        <v>825.22</v>
      </c>
      <c r="D17" s="57">
        <v>1082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B4" sqref="B4:D18"/>
    </sheetView>
  </sheetViews>
  <sheetFormatPr defaultColWidth="9.109375" defaultRowHeight="14.4" x14ac:dyDescent="0.3"/>
  <cols>
    <col min="1" max="1" width="8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3" spans="1:6" ht="15" thickBot="1" x14ac:dyDescent="0.35">
      <c r="F3" s="15"/>
    </row>
    <row r="4" spans="1:6" ht="27.75" customHeight="1" thickBot="1" x14ac:dyDescent="0.9">
      <c r="A4" s="1"/>
      <c r="B4" s="59" t="s">
        <v>19</v>
      </c>
      <c r="C4" s="60"/>
      <c r="D4" s="61"/>
      <c r="F4" s="16"/>
    </row>
    <row r="5" spans="1:6" ht="18.600000000000001" thickTop="1" x14ac:dyDescent="0.35">
      <c r="A5" s="2"/>
      <c r="B5" s="17" t="s">
        <v>0</v>
      </c>
      <c r="C5" s="46" t="s">
        <v>18</v>
      </c>
      <c r="D5" s="19" t="s">
        <v>1</v>
      </c>
    </row>
    <row r="6" spans="1:6" ht="15.6" x14ac:dyDescent="0.3">
      <c r="B6" s="9">
        <v>2011</v>
      </c>
      <c r="C6" s="47"/>
      <c r="D6" s="20"/>
    </row>
    <row r="7" spans="1:6" ht="15.6" x14ac:dyDescent="0.3">
      <c r="B7" s="6">
        <v>2012</v>
      </c>
      <c r="C7" s="48"/>
      <c r="D7" s="21"/>
    </row>
    <row r="8" spans="1:6" ht="15.6" x14ac:dyDescent="0.3">
      <c r="B8" s="9">
        <v>2013</v>
      </c>
      <c r="C8" s="47"/>
      <c r="D8" s="20"/>
    </row>
    <row r="9" spans="1:6" ht="15.6" x14ac:dyDescent="0.3">
      <c r="B9" s="6">
        <v>2014</v>
      </c>
      <c r="C9" s="48"/>
      <c r="D9" s="21"/>
    </row>
    <row r="10" spans="1:6" ht="15.6" x14ac:dyDescent="0.3">
      <c r="B10" s="9">
        <v>2015</v>
      </c>
      <c r="C10" s="47"/>
      <c r="D10" s="20"/>
    </row>
    <row r="11" spans="1:6" ht="15.6" x14ac:dyDescent="0.3">
      <c r="B11" s="6">
        <v>2016</v>
      </c>
      <c r="C11" s="48"/>
      <c r="D11" s="21"/>
    </row>
    <row r="12" spans="1:6" ht="15.6" x14ac:dyDescent="0.3">
      <c r="B12" s="9">
        <v>2017</v>
      </c>
      <c r="C12" s="47"/>
      <c r="D12" s="20"/>
    </row>
    <row r="13" spans="1:6" ht="15.6" x14ac:dyDescent="0.3">
      <c r="B13" s="6">
        <v>2018</v>
      </c>
      <c r="C13" s="48"/>
      <c r="D13" s="21"/>
    </row>
    <row r="14" spans="1:6" ht="15.6" x14ac:dyDescent="0.3">
      <c r="B14" s="9">
        <v>2019</v>
      </c>
      <c r="C14" s="49">
        <f>'2019'!C18</f>
        <v>3590.99</v>
      </c>
      <c r="D14" s="27">
        <f>'2019'!D18</f>
        <v>4467</v>
      </c>
    </row>
    <row r="15" spans="1:6" ht="15.6" x14ac:dyDescent="0.3">
      <c r="B15" s="6">
        <v>2020</v>
      </c>
      <c r="C15" s="50">
        <f>'2020'!C18</f>
        <v>7186.7699999999995</v>
      </c>
      <c r="D15" s="51">
        <f>'2020'!D18</f>
        <v>9635</v>
      </c>
    </row>
    <row r="16" spans="1:6" ht="15.6" x14ac:dyDescent="0.3">
      <c r="B16" s="9">
        <v>2021</v>
      </c>
      <c r="C16" s="49">
        <f>'2021'!C$18</f>
        <v>5922.67</v>
      </c>
      <c r="D16" s="27">
        <f>'2021'!D$18</f>
        <v>6614</v>
      </c>
    </row>
    <row r="17" spans="2:4" ht="15.6" x14ac:dyDescent="0.3">
      <c r="B17" s="6">
        <v>2022</v>
      </c>
      <c r="C17" s="50">
        <f>'2022'!C$18</f>
        <v>9688.9900000000016</v>
      </c>
      <c r="D17" s="51">
        <f>'2022'!D$18</f>
        <v>11648</v>
      </c>
    </row>
    <row r="18" spans="2:4" ht="16.2" thickBot="1" x14ac:dyDescent="0.35">
      <c r="B18" s="54">
        <v>2023</v>
      </c>
      <c r="C18" s="52">
        <f>'2023'!C$18</f>
        <v>8489.02</v>
      </c>
      <c r="D18" s="53">
        <f>'2023'!D$18</f>
        <v>10823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2024-04-09T16:45:30Z</dcterms:modified>
</cp:coreProperties>
</file>