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fany\Desktop\proben\baixa tensão\Moradia indígena e quilombola\ap_204\"/>
    </mc:Choice>
  </mc:AlternateContent>
  <xr:revisionPtr revIDLastSave="0" documentId="8_{DACC2204-F7FE-4446-8665-DD1FAB7013FC}" xr6:coauthVersionLast="47" xr6:coauthVersionMax="47" xr10:uidLastSave="{00000000-0000-0000-0000-000000000000}"/>
  <bookViews>
    <workbookView xWindow="-108" yWindow="-108" windowWidth="23256" windowHeight="12456" firstSheet="3" activeTab="6" xr2:uid="{00000000-000D-0000-FFFF-FFFF00000000}"/>
  </bookViews>
  <sheets>
    <sheet name="HISTORICO" sheetId="1" r:id="rId1"/>
    <sheet name="2020" sheetId="13" r:id="rId2"/>
    <sheet name="2021" sheetId="14" r:id="rId3"/>
    <sheet name="2022" sheetId="15" r:id="rId4"/>
    <sheet name="2023" sheetId="16" r:id="rId5"/>
    <sheet name="2024" sheetId="17" r:id="rId6"/>
    <sheet name="GRAFICO" sheetId="6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1" l="1"/>
  <c r="D10" i="1"/>
  <c r="D9" i="1"/>
  <c r="C9" i="1"/>
  <c r="C8" i="1"/>
  <c r="D8" i="1"/>
  <c r="D18" i="17"/>
  <c r="C18" i="17"/>
  <c r="D18" i="16"/>
  <c r="C18" i="16"/>
  <c r="D18" i="15"/>
  <c r="C18" i="15"/>
  <c r="D18" i="14"/>
  <c r="C18" i="14"/>
  <c r="C7" i="1"/>
  <c r="D18" i="13"/>
  <c r="D7" i="1" s="1"/>
  <c r="C18" i="13"/>
</calcChain>
</file>

<file path=xl/sharedStrings.xml><?xml version="1.0" encoding="utf-8"?>
<sst xmlns="http://schemas.openxmlformats.org/spreadsheetml/2006/main" count="93" uniqueCount="20">
  <si>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</si>
  <si>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</si>
  <si>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</si>
  <si>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</si>
  <si>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</si>
  <si>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</si>
  <si>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</si>
  <si>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</si>
  <si>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</si>
  <si>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</si>
  <si>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</si>
  <si>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</si>
  <si>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</si>
  <si>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</si>
  <si>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</si>
  <si>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</si>
  <si>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</si>
  <si>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</si>
  <si>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</si>
  <si>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>APARTAMENTO 204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</si>
</sst>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&quot;R$&quot;#,##0.00"/>
    <numFmt numFmtId="166" formatCode="&quot;R$&quot;\ #,##0.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666666"/>
      <name val="Calibri"/>
      <family val="2"/>
      <scheme val="minor"/>
    </font>
    <font>
      <sz val="11"/>
      <color theme="1"/>
      <name val="Berlin Sans FB"/>
      <family val="2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center"/>
    </xf>
    <xf numFmtId="3" fontId="3" fillId="0" borderId="2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" fontId="3" fillId="3" borderId="0" xfId="0" applyNumberFormat="1" applyFont="1" applyFill="1" applyAlignment="1">
      <alignment horizontal="center" vertical="center"/>
    </xf>
    <xf numFmtId="0" fontId="5" fillId="0" borderId="0" xfId="0" applyFont="1"/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4" fontId="8" fillId="3" borderId="4" xfId="0" applyNumberFormat="1" applyFont="1" applyFill="1" applyBorder="1" applyAlignment="1">
      <alignment horizontal="center" vertical="center"/>
    </xf>
    <xf numFmtId="3" fontId="8" fillId="3" borderId="5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2" fontId="3" fillId="3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1" xfId="0" applyNumberFormat="1" applyFont="1" applyBorder="1" applyAlignment="1">
      <alignment horizontal="center"/>
    </xf>
    <xf numFmtId="166" fontId="3" fillId="3" borderId="0" xfId="0" applyNumberFormat="1" applyFont="1" applyFill="1" applyAlignment="1">
      <alignment horizontal="center" vertical="center"/>
    </xf>
    <xf numFmtId="166" fontId="3" fillId="4" borderId="0" xfId="0" applyNumberFormat="1" applyFont="1" applyFill="1" applyAlignment="1">
      <alignment horizontal="center" vertical="center"/>
    </xf>
    <xf numFmtId="166" fontId="3" fillId="0" borderId="0" xfId="2" applyNumberFormat="1" applyFont="1" applyBorder="1" applyAlignment="1"/>
    <xf numFmtId="166" fontId="3" fillId="3" borderId="0" xfId="2" applyNumberFormat="1" applyFont="1" applyFill="1" applyBorder="1" applyAlignment="1"/>
    <xf numFmtId="166" fontId="3" fillId="0" borderId="4" xfId="0" applyNumberFormat="1" applyFont="1" applyBorder="1" applyAlignment="1">
      <alignment horizontal="right"/>
    </xf>
    <xf numFmtId="0" fontId="6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5" fontId="3" fillId="3" borderId="0" xfId="0" applyNumberFormat="1" applyFont="1" applyFill="1" applyBorder="1" applyAlignment="1">
      <alignment horizontal="center" vertical="center"/>
    </xf>
    <xf numFmtId="166" fontId="3" fillId="3" borderId="0" xfId="0" applyNumberFormat="1" applyFont="1" applyFill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 vertical="center"/>
    </xf>
    <xf numFmtId="166" fontId="3" fillId="3" borderId="0" xfId="0" applyNumberFormat="1" applyFont="1" applyFill="1" applyBorder="1" applyAlignment="1">
      <alignment horizontal="center"/>
    </xf>
    <xf numFmtId="17" fontId="3" fillId="3" borderId="3" xfId="0" applyNumberFormat="1" applyFont="1" applyFill="1" applyBorder="1" applyAlignment="1">
      <alignment horizontal="center"/>
    </xf>
    <xf numFmtId="166" fontId="3" fillId="3" borderId="4" xfId="0" applyNumberFormat="1" applyFont="1" applyFill="1" applyBorder="1" applyAlignment="1">
      <alignment horizontal="center" vertical="center"/>
    </xf>
    <xf numFmtId="3" fontId="3" fillId="3" borderId="5" xfId="0" applyNumberFormat="1" applyFont="1" applyFill="1" applyBorder="1" applyAlignment="1">
      <alignment horizontal="center" vertical="center"/>
    </xf>
  </cellXfs>
  <cellStyles count="5">
    <cellStyle name="Normal" xfId="0" builtinId="0"/>
    <cellStyle name="Normal 4" xfId="4" xr:uid="{00000000-0005-0000-0000-000001000000}"/>
    <cellStyle name="Vírgula" xfId="2" builtinId="3"/>
    <cellStyle name="Vírgula 3" xfId="1" xr:uid="{00000000-0005-0000-0000-000003000000}"/>
    <cellStyle name="Vírgula 4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8363610588928882E-2"/>
          <c:y val="4.0382565815636873E-2"/>
          <c:w val="0.94645172870166316"/>
          <c:h val="0.81338900819215776"/>
        </c:manualLayout>
      </c:layout>
      <c:lineChart>
        <c:grouping val="stacked"/>
        <c:varyColors val="0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2.1039871269513868E-2"/>
                  <c:y val="-7.67733282956782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7AB-49A4-AD36-3349197A74E8}"/>
                </c:ext>
              </c:extLst>
            </c:dLbl>
            <c:dLbl>
              <c:idx val="1"/>
              <c:layout>
                <c:manualLayout>
                  <c:x val="-2.6281237219914332E-2"/>
                  <c:y val="5.02948234074109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AB-49A4-AD36-3349197A74E8}"/>
                </c:ext>
              </c:extLst>
            </c:dLbl>
            <c:dLbl>
              <c:idx val="2"/>
              <c:layout>
                <c:manualLayout>
                  <c:x val="-4.6042821590560751E-2"/>
                  <c:y val="4.66476146836927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7AB-49A4-AD36-3349197A74E8}"/>
                </c:ext>
              </c:extLst>
            </c:dLbl>
            <c:dLbl>
              <c:idx val="3"/>
              <c:layout>
                <c:manualLayout>
                  <c:x val="-7.6782569132145609E-2"/>
                  <c:y val="-3.9284063458377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7AB-49A4-AD36-3349197A74E8}"/>
                </c:ext>
              </c:extLst>
            </c:dLbl>
            <c:dLbl>
              <c:idx val="4"/>
              <c:layout>
                <c:manualLayout>
                  <c:x val="-6.8898913677456985E-2"/>
                  <c:y val="3.51243140062037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7AB-49A4-AD36-3349197A74E8}"/>
                </c:ext>
              </c:extLst>
            </c:dLbl>
            <c:dLbl>
              <c:idx val="5"/>
              <c:layout>
                <c:manualLayout>
                  <c:x val="-4.4586161891462812E-2"/>
                  <c:y val="2.12813502478856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7AB-49A4-AD36-3349197A74E8}"/>
                </c:ext>
              </c:extLst>
            </c:dLbl>
            <c:dLbl>
              <c:idx val="6"/>
              <c:layout>
                <c:manualLayout>
                  <c:x val="-7.0069555392009764E-2"/>
                  <c:y val="-4.8087837187890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7AB-49A4-AD36-3349197A74E8}"/>
                </c:ext>
              </c:extLst>
            </c:dLbl>
            <c:dLbl>
              <c:idx val="7"/>
              <c:layout>
                <c:manualLayout>
                  <c:x val="-5.5201707742231813E-2"/>
                  <c:y val="2.84224628171478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7AB-49A4-AD36-3349197A74E8}"/>
                </c:ext>
              </c:extLst>
            </c:dLbl>
            <c:dLbl>
              <c:idx val="8"/>
              <c:layout>
                <c:manualLayout>
                  <c:x val="-4.8832279925820912E-2"/>
                  <c:y val="-1.8966899970836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7AB-49A4-AD36-3349197A74E8}"/>
                </c:ext>
              </c:extLst>
            </c:dLbl>
            <c:dLbl>
              <c:idx val="9"/>
              <c:layout>
                <c:manualLayout>
                  <c:x val="-6.7940563375054455E-2"/>
                  <c:y val="2.47568533100027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7AB-49A4-AD36-3349197A74E8}"/>
                </c:ext>
              </c:extLst>
            </c:dLbl>
            <c:dLbl>
              <c:idx val="10"/>
              <c:layout>
                <c:manualLayout>
                  <c:x val="-1.2738855632822791E-2"/>
                  <c:y val="1.65904782735491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7AB-49A4-AD36-3349197A74E8}"/>
                </c:ext>
              </c:extLst>
            </c:dLbl>
            <c:dLbl>
              <c:idx val="11"/>
              <c:layout>
                <c:manualLayout>
                  <c:x val="-4.8832279925820912E-2"/>
                  <c:y val="-2.95769539224263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7AB-49A4-AD36-3349197A74E8}"/>
                </c:ext>
              </c:extLst>
            </c:dLbl>
            <c:numFmt formatCode="&quot;R$&quot;\ #,##0.0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HISTORICO!$B$7:$B$10</c:f>
              <c:numCache>
                <c:formatCode>General</c:formatCod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</c:numCache>
            </c:numRef>
          </c:cat>
          <c:val>
            <c:numRef>
              <c:f>HISTORICO!$C$7:$C$10</c:f>
              <c:numCache>
                <c:formatCode>"R$"\ #,##0.00</c:formatCode>
                <c:ptCount val="4"/>
                <c:pt idx="0">
                  <c:v>39.61</c:v>
                </c:pt>
                <c:pt idx="1">
                  <c:v>818.19999999999993</c:v>
                </c:pt>
                <c:pt idx="2">
                  <c:v>1198.1999999999998</c:v>
                </c:pt>
                <c:pt idx="3">
                  <c:v>2960.24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7AB-49A4-AD36-3349197A74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190208"/>
        <c:axId val="116089600"/>
      </c:lineChart>
      <c:lineChart>
        <c:grouping val="stacked"/>
        <c:varyColors val="0"/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2.9930555555555592E-2"/>
                  <c:y val="-3.1938737069630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7AB-49A4-AD36-3349197A74E8}"/>
                </c:ext>
              </c:extLst>
            </c:dLbl>
            <c:dLbl>
              <c:idx val="1"/>
              <c:layout>
                <c:manualLayout>
                  <c:x val="-6.5994276757072062E-2"/>
                  <c:y val="-3.14760200429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7AB-49A4-AD36-3349197A74E8}"/>
                </c:ext>
              </c:extLst>
            </c:dLbl>
            <c:dLbl>
              <c:idx val="2"/>
              <c:layout>
                <c:manualLayout>
                  <c:x val="-5.6558216681248177E-2"/>
                  <c:y val="-4.56308756859937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7AB-49A4-AD36-3349197A74E8}"/>
                </c:ext>
              </c:extLst>
            </c:dLbl>
            <c:dLbl>
              <c:idx val="3"/>
              <c:layout>
                <c:manualLayout>
                  <c:x val="-4.9009186351706126E-2"/>
                  <c:y val="-3.7612264376043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7AB-49A4-AD36-3349197A74E8}"/>
                </c:ext>
              </c:extLst>
            </c:dLbl>
            <c:dLbl>
              <c:idx val="4"/>
              <c:layout>
                <c:manualLayout>
                  <c:x val="-2.9738808690580345E-2"/>
                  <c:y val="-6.4779527559055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7AB-49A4-AD36-3349197A74E8}"/>
                </c:ext>
              </c:extLst>
            </c:dLbl>
            <c:dLbl>
              <c:idx val="5"/>
              <c:layout>
                <c:manualLayout>
                  <c:x val="-8.4925704218818208E-3"/>
                  <c:y val="2.15394429862936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7AB-49A4-AD36-3349197A74E8}"/>
                </c:ext>
              </c:extLst>
            </c:dLbl>
            <c:dLbl>
              <c:idx val="6"/>
              <c:layout>
                <c:manualLayout>
                  <c:x val="-7.2186848585995389E-2"/>
                  <c:y val="-1.91632035578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7AB-49A4-AD36-3349197A74E8}"/>
                </c:ext>
              </c:extLst>
            </c:dLbl>
            <c:dLbl>
              <c:idx val="7"/>
              <c:layout>
                <c:manualLayout>
                  <c:x val="-3.8216566898468148E-2"/>
                  <c:y val="3.00925925925925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7AB-49A4-AD36-3349197A74E8}"/>
                </c:ext>
              </c:extLst>
            </c:dLbl>
            <c:dLbl>
              <c:idx val="8"/>
              <c:layout>
                <c:manualLayout>
                  <c:x val="-5.7324850347702232E-2"/>
                  <c:y val="-2.52730387868185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7AB-49A4-AD36-3349197A74E8}"/>
                </c:ext>
              </c:extLst>
            </c:dLbl>
            <c:dLbl>
              <c:idx val="9"/>
              <c:layout>
                <c:manualLayout>
                  <c:x val="-2.1231426054704652E-2"/>
                  <c:y val="2.67463181685624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7AB-49A4-AD36-3349197A74E8}"/>
                </c:ext>
              </c:extLst>
            </c:dLbl>
            <c:dLbl>
              <c:idx val="10"/>
              <c:layout>
                <c:manualLayout>
                  <c:x val="-1.6985140843763739E-2"/>
                  <c:y val="1.3244203849518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7AB-49A4-AD36-3349197A74E8}"/>
                </c:ext>
              </c:extLst>
            </c:dLbl>
            <c:dLbl>
              <c:idx val="11"/>
              <c:layout>
                <c:manualLayout>
                  <c:x val="-0.10403398766805216"/>
                  <c:y val="1.0800342665500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7AB-49A4-AD36-3349197A74E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HISTORICO!$B$7:$B$10</c:f>
              <c:numCache>
                <c:formatCode>General</c:formatCod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</c:numCache>
            </c:numRef>
          </c:cat>
          <c:val>
            <c:numRef>
              <c:f>HISTORICO!$D$7:$D$10</c:f>
              <c:numCache>
                <c:formatCode>#,##0</c:formatCode>
                <c:ptCount val="4"/>
                <c:pt idx="0">
                  <c:v>50</c:v>
                </c:pt>
                <c:pt idx="1">
                  <c:v>919</c:v>
                </c:pt>
                <c:pt idx="2">
                  <c:v>1347</c:v>
                </c:pt>
                <c:pt idx="3">
                  <c:v>3685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F7AB-49A4-AD36-3349197A74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092288"/>
        <c:axId val="116090752"/>
      </c:lineChart>
      <c:catAx>
        <c:axId val="116190208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 sz="1000" baseline="0">
                <a:latin typeface="Tw Cen MT" pitchFamily="34" charset="0"/>
              </a:defRPr>
            </a:pPr>
            <a:endParaRPr lang="pt-BR"/>
          </a:p>
        </c:txPr>
        <c:crossAx val="116089600"/>
        <c:crosses val="autoZero"/>
        <c:auto val="1"/>
        <c:lblAlgn val="ctr"/>
        <c:lblOffset val="100"/>
        <c:noMultiLvlLbl val="0"/>
      </c:catAx>
      <c:valAx>
        <c:axId val="116089600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one"/>
        <c:crossAx val="116190208"/>
        <c:crosses val="autoZero"/>
        <c:crossBetween val="between"/>
      </c:valAx>
      <c:valAx>
        <c:axId val="116090752"/>
        <c:scaling>
          <c:orientation val="minMax"/>
        </c:scaling>
        <c:delete val="1"/>
        <c:axPos val="r"/>
        <c:numFmt formatCode="#,##0" sourceLinked="0"/>
        <c:majorTickMark val="out"/>
        <c:minorTickMark val="none"/>
        <c:tickLblPos val="none"/>
        <c:crossAx val="116092288"/>
        <c:crosses val="max"/>
        <c:crossBetween val="between"/>
      </c:valAx>
      <c:catAx>
        <c:axId val="1160922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609075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3.4600585907782172E-2"/>
          <c:y val="3.8100214502283708E-2"/>
          <c:w val="0.31043124817731121"/>
          <c:h val="7.8705769154126914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  <c:showDLblsOverMax val="0"/>
  </c:chart>
  <c:spPr>
    <a:ln>
      <a:solidFill>
        <a:sysClr val="windowText" lastClr="000000"/>
      </a:solidFill>
    </a:ln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313" footer="0.3149606200000031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1444364517227761E-2"/>
          <c:y val="3.7179009713146742E-2"/>
          <c:w val="0.95033962919960668"/>
          <c:h val="0.81218389292922044"/>
        </c:manualLayout>
      </c:layout>
      <c:lineChart>
        <c:grouping val="stacked"/>
        <c:varyColors val="0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4.6539239341614455E-2"/>
                  <c:y val="4.75565990488314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3CB-42B3-B89E-B01EAA3C7A47}"/>
                </c:ext>
              </c:extLst>
            </c:dLbl>
            <c:dLbl>
              <c:idx val="1"/>
              <c:layout>
                <c:manualLayout>
                  <c:x val="-4.7280029420109747E-2"/>
                  <c:y val="5.66531374448623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534-478B-ACD1-6C4C6EBA53D7}"/>
                </c:ext>
              </c:extLst>
            </c:dLbl>
            <c:dLbl>
              <c:idx val="2"/>
              <c:layout>
                <c:manualLayout>
                  <c:x val="-4.1195133789758705E-2"/>
                  <c:y val="4.72158141248305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34-478B-ACD1-6C4C6EBA53D7}"/>
                </c:ext>
              </c:extLst>
            </c:dLbl>
            <c:dLbl>
              <c:idx val="3"/>
              <c:layout>
                <c:manualLayout>
                  <c:x val="-6.1832901273945043E-2"/>
                  <c:y val="-5.92517171405932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D4-494B-8ACD-F547348D182E}"/>
                </c:ext>
              </c:extLst>
            </c:dLbl>
            <c:dLbl>
              <c:idx val="4"/>
              <c:layout>
                <c:manualLayout>
                  <c:x val="-5.7750020843553136E-2"/>
                  <c:y val="-6.7496290516612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BD4-494B-8ACD-F547348D182E}"/>
                </c:ext>
              </c:extLst>
            </c:dLbl>
            <c:dLbl>
              <c:idx val="5"/>
              <c:layout>
                <c:manualLayout>
                  <c:x val="-4.5450837975467298E-2"/>
                  <c:y val="7.44366042533338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BD4-494B-8ACD-F547348D182E}"/>
                </c:ext>
              </c:extLst>
            </c:dLbl>
            <c:dLbl>
              <c:idx val="6"/>
              <c:layout>
                <c:manualLayout>
                  <c:x val="-5.1486743177048697E-2"/>
                  <c:y val="0.104573419505375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148-46FB-9937-27A4E45310C1}"/>
                </c:ext>
              </c:extLst>
            </c:dLbl>
            <c:dLbl>
              <c:idx val="7"/>
              <c:layout>
                <c:manualLayout>
                  <c:x val="-5.7992387740500674E-2"/>
                  <c:y val="9.19085272613249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0EC-458A-A213-F79A7EE92AFC}"/>
                </c:ext>
              </c:extLst>
            </c:dLbl>
            <c:dLbl>
              <c:idx val="8"/>
              <c:layout>
                <c:manualLayout>
                  <c:x val="-6.0569620375881976E-2"/>
                  <c:y val="7.33369844179222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0EC-458A-A213-F79A7EE92AFC}"/>
                </c:ext>
              </c:extLst>
            </c:dLbl>
            <c:dLbl>
              <c:idx val="9"/>
              <c:layout>
                <c:manualLayout>
                  <c:x val="-5.4305050085927141E-2"/>
                  <c:y val="7.30452505128694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0EC-458A-A213-F79A7EE92AFC}"/>
                </c:ext>
              </c:extLst>
            </c:dLbl>
            <c:dLbl>
              <c:idx val="10"/>
              <c:layout>
                <c:manualLayout>
                  <c:x val="-5.0573504709350382E-2"/>
                  <c:y val="5.27928519489813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534-478B-ACD1-6C4C6EBA53D7}"/>
                </c:ext>
              </c:extLst>
            </c:dLbl>
            <c:dLbl>
              <c:idx val="11"/>
              <c:layout>
                <c:manualLayout>
                  <c:x val="-2.8321250535630962E-2"/>
                  <c:y val="6.53269765559407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BD4-494B-8ACD-F547348D182E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GRAFICO!$B$6:$B$17</c:f>
              <c:numCache>
                <c:formatCode>mmm\-yy</c:formatCode>
                <c:ptCount val="12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  <c:pt idx="3">
                  <c:v>45108</c:v>
                </c:pt>
                <c:pt idx="4">
                  <c:v>45139</c:v>
                </c:pt>
                <c:pt idx="5">
                  <c:v>45170</c:v>
                </c:pt>
                <c:pt idx="6">
                  <c:v>45200</c:v>
                </c:pt>
                <c:pt idx="7">
                  <c:v>45231</c:v>
                </c:pt>
                <c:pt idx="8">
                  <c:v>45261</c:v>
                </c:pt>
                <c:pt idx="9">
                  <c:v>45292</c:v>
                </c:pt>
                <c:pt idx="10">
                  <c:v>45323</c:v>
                </c:pt>
                <c:pt idx="11">
                  <c:v>45352</c:v>
                </c:pt>
              </c:numCache>
            </c:numRef>
          </c:cat>
          <c:val>
            <c:numRef>
              <c:f>GRAFICO!$C$6:$C$17</c:f>
              <c:numCache>
                <c:formatCode>"R$"#,##0.00</c:formatCode>
                <c:ptCount val="12"/>
                <c:pt idx="0" formatCode="&quot;R$&quot;\ #,##0.00">
                  <c:v>151.5</c:v>
                </c:pt>
                <c:pt idx="1">
                  <c:v>156.01</c:v>
                </c:pt>
                <c:pt idx="2" formatCode="&quot;R$&quot;\ #,##0.00">
                  <c:v>56.17</c:v>
                </c:pt>
                <c:pt idx="3" formatCode="&quot;R$&quot;\ #,##0.00">
                  <c:v>443.87</c:v>
                </c:pt>
                <c:pt idx="4" formatCode="&quot;R$&quot;\ #,##0.00">
                  <c:v>587.13</c:v>
                </c:pt>
                <c:pt idx="5" formatCode="&quot;R$&quot;\ #,##0.00">
                  <c:v>512.29</c:v>
                </c:pt>
                <c:pt idx="6" formatCode="&quot;R$&quot;\ #,##0.00">
                  <c:v>378.46</c:v>
                </c:pt>
                <c:pt idx="7" formatCode="&quot;R$&quot;\ #,##0.00">
                  <c:v>220.79</c:v>
                </c:pt>
                <c:pt idx="8" formatCode="&quot;R$&quot;\ #,##0.00">
                  <c:v>168.71</c:v>
                </c:pt>
                <c:pt idx="9" formatCode="&quot;R$&quot;\ #,##0.00">
                  <c:v>88.64</c:v>
                </c:pt>
                <c:pt idx="10" formatCode="&quot;R$&quot;\ #,##0.00">
                  <c:v>184.46</c:v>
                </c:pt>
                <c:pt idx="11" formatCode="&quot;R$&quot;\ #,##0.00">
                  <c:v>203.77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0EC-458A-A213-F79A7EE92AF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6938624"/>
        <c:axId val="116940160"/>
      </c:lineChart>
      <c:lineChart>
        <c:grouping val="stacked"/>
        <c:varyColors val="0"/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9"/>
              <c:layout>
                <c:manualLayout>
                  <c:x val="-2.5560206845604651E-2"/>
                  <c:y val="-3.55029475522379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CBA-445C-B09D-98BE5D269327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GRAFICO!$B$6:$B$17</c:f>
              <c:numCache>
                <c:formatCode>mmm\-yy</c:formatCode>
                <c:ptCount val="12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  <c:pt idx="3">
                  <c:v>45108</c:v>
                </c:pt>
                <c:pt idx="4">
                  <c:v>45139</c:v>
                </c:pt>
                <c:pt idx="5">
                  <c:v>45170</c:v>
                </c:pt>
                <c:pt idx="6">
                  <c:v>45200</c:v>
                </c:pt>
                <c:pt idx="7">
                  <c:v>45231</c:v>
                </c:pt>
                <c:pt idx="8">
                  <c:v>45261</c:v>
                </c:pt>
                <c:pt idx="9">
                  <c:v>45292</c:v>
                </c:pt>
                <c:pt idx="10">
                  <c:v>45323</c:v>
                </c:pt>
                <c:pt idx="11">
                  <c:v>45352</c:v>
                </c:pt>
              </c:numCache>
            </c:numRef>
          </c:cat>
          <c:val>
            <c:numRef>
              <c:f>GRAFICO!$D$6:$D$17</c:f>
              <c:numCache>
                <c:formatCode>#,##0</c:formatCode>
                <c:ptCount val="12"/>
                <c:pt idx="0">
                  <c:v>181</c:v>
                </c:pt>
                <c:pt idx="1">
                  <c:v>187</c:v>
                </c:pt>
                <c:pt idx="2">
                  <c:v>58</c:v>
                </c:pt>
                <c:pt idx="3">
                  <c:v>569</c:v>
                </c:pt>
                <c:pt idx="4">
                  <c:v>759</c:v>
                </c:pt>
                <c:pt idx="5">
                  <c:v>659</c:v>
                </c:pt>
                <c:pt idx="6">
                  <c:v>482</c:v>
                </c:pt>
                <c:pt idx="7">
                  <c:v>269</c:v>
                </c:pt>
                <c:pt idx="8">
                  <c:v>200</c:v>
                </c:pt>
                <c:pt idx="9" formatCode="General">
                  <c:v>99</c:v>
                </c:pt>
                <c:pt idx="10" formatCode="General">
                  <c:v>228</c:v>
                </c:pt>
                <c:pt idx="11">
                  <c:v>255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50EC-458A-A213-F79A7EE92AF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6972160"/>
        <c:axId val="116970624"/>
      </c:lineChart>
      <c:dateAx>
        <c:axId val="116938624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mmm\-yy" sourceLinked="1"/>
        <c:majorTickMark val="out"/>
        <c:minorTickMark val="none"/>
        <c:tickLblPos val="nextTo"/>
        <c:txPr>
          <a:bodyPr rot="1800000"/>
          <a:lstStyle/>
          <a:p>
            <a:pPr>
              <a:defRPr sz="900" baseline="0">
                <a:latin typeface="Tw Cen MT" pitchFamily="34" charset="0"/>
              </a:defRPr>
            </a:pPr>
            <a:endParaRPr lang="pt-BR"/>
          </a:p>
        </c:txPr>
        <c:crossAx val="116940160"/>
        <c:crosses val="autoZero"/>
        <c:auto val="1"/>
        <c:lblOffset val="200"/>
        <c:baseTimeUnit val="months"/>
      </c:dateAx>
      <c:valAx>
        <c:axId val="116940160"/>
        <c:scaling>
          <c:orientation val="minMax"/>
          <c:max val="800"/>
        </c:scaling>
        <c:delete val="1"/>
        <c:axPos val="l"/>
        <c:numFmt formatCode="#,##0" sourceLinked="0"/>
        <c:majorTickMark val="out"/>
        <c:minorTickMark val="none"/>
        <c:tickLblPos val="nextTo"/>
        <c:crossAx val="116938624"/>
        <c:crosses val="autoZero"/>
        <c:crossBetween val="between"/>
      </c:valAx>
      <c:valAx>
        <c:axId val="116970624"/>
        <c:scaling>
          <c:orientation val="minMax"/>
          <c:max val="15000"/>
        </c:scaling>
        <c:delete val="1"/>
        <c:axPos val="r"/>
        <c:numFmt formatCode="#,##0" sourceLinked="1"/>
        <c:majorTickMark val="out"/>
        <c:minorTickMark val="none"/>
        <c:tickLblPos val="nextTo"/>
        <c:crossAx val="116972160"/>
        <c:crosses val="max"/>
        <c:crossBetween val="between"/>
      </c:valAx>
      <c:dateAx>
        <c:axId val="116972160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116970624"/>
        <c:crosses val="autoZero"/>
        <c:auto val="1"/>
        <c:lblOffset val="100"/>
        <c:baseTimeUnit val="months"/>
      </c:date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2.2610052344786625E-2"/>
          <c:y val="3.7054454315347561E-2"/>
          <c:w val="0.26192107565501682"/>
          <c:h val="0.11247367608460709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  <c:showDLblsOverMax val="0"/>
  </c:chart>
  <c:spPr>
    <a:ln w="9525">
      <a:solidFill>
        <a:sysClr val="windowText" lastClr="000000"/>
      </a:solidFill>
    </a:ln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336" footer="0.3149606200000033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276226</xdr:colOff>
      <xdr:row>2</xdr:row>
      <xdr:rowOff>57150</xdr:rowOff>
    </xdr:from>
    <xdr:to>
      <xdr:col>10</xdr:col>
      <xdr:colOff>57150</xdr:colOff>
      <xdr:row>20</xdr:row>
      <xdr:rowOff>47625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247649</xdr:colOff>
      <xdr:row>1</xdr:row>
      <xdr:rowOff>142873</xdr:rowOff>
    </xdr:from>
    <xdr:to>
      <xdr:col>16</xdr:col>
      <xdr:colOff>485774</xdr:colOff>
      <xdr:row>17</xdr:row>
      <xdr:rowOff>85724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F16"/>
  <sheetViews>
    <sheetView workbookViewId="0"/>
  </sheetViews>
  <sheetFormatPr defaultColWidth="9.109375" defaultRowHeight="15.6" x14ac:dyDescent="0.3"/>
  <cols>
    <col min="1" max="1" width="8.33203125" style="2" customWidth="1"/>
    <col min="2" max="2" width="21.5546875" style="2" customWidth="1"/>
    <col min="3" max="3" width="21.88671875" style="3" customWidth="1"/>
    <col min="4" max="4" width="27.44140625" style="2" customWidth="1"/>
    <col min="5" max="6" width="22.6640625" style="2" customWidth="1"/>
    <col min="7" max="16384" width="9.109375" style="2"/>
  </cols>
  <sheetData>
    <row r="3" spans="1:6" ht="16.2" thickBot="1" x14ac:dyDescent="0.35"/>
    <row r="4" spans="1:6" ht="27.75" customHeight="1" thickBot="1" x14ac:dyDescent="0.35">
      <c r="B4" s="36" t="s">
        <v>19</v>
      </c>
      <c r="C4" s="37"/>
      <c r="D4" s="38"/>
      <c r="F4" s="4"/>
    </row>
    <row r="5" spans="1:6" ht="16.2" thickTop="1" x14ac:dyDescent="0.3">
      <c r="A5" s="3"/>
      <c r="B5" s="25" t="s">
        <v>0</v>
      </c>
      <c r="C5" s="26" t="s">
        <v>18</v>
      </c>
      <c r="D5" s="27" t="s">
        <v>1</v>
      </c>
    </row>
    <row r="6" spans="1:6" x14ac:dyDescent="0.3">
      <c r="A6" s="3"/>
      <c r="B6" s="5">
        <v>2019</v>
      </c>
      <c r="C6" s="32"/>
      <c r="D6" s="6"/>
    </row>
    <row r="7" spans="1:6" x14ac:dyDescent="0.3">
      <c r="A7" s="3"/>
      <c r="B7" s="7">
        <v>2020</v>
      </c>
      <c r="C7" s="31">
        <f>'2020'!C17</f>
        <v>39.61</v>
      </c>
      <c r="D7" s="8">
        <f>'2020'!D18</f>
        <v>50</v>
      </c>
    </row>
    <row r="8" spans="1:6" x14ac:dyDescent="0.3">
      <c r="A8" s="3"/>
      <c r="B8" s="5">
        <v>2021</v>
      </c>
      <c r="C8" s="32">
        <f>'2021'!C$18</f>
        <v>818.19999999999993</v>
      </c>
      <c r="D8" s="6">
        <f>'2021'!D$18</f>
        <v>919</v>
      </c>
    </row>
    <row r="9" spans="1:6" x14ac:dyDescent="0.3">
      <c r="A9" s="3"/>
      <c r="B9" s="7">
        <v>2022</v>
      </c>
      <c r="C9" s="31">
        <f>'2022'!C$18</f>
        <v>1198.1999999999998</v>
      </c>
      <c r="D9" s="8">
        <f>'2022'!D$18</f>
        <v>1347</v>
      </c>
    </row>
    <row r="10" spans="1:6" x14ac:dyDescent="0.3">
      <c r="A10" s="3"/>
      <c r="B10" s="5">
        <v>2023</v>
      </c>
      <c r="C10" s="32">
        <f>'2023'!C$18</f>
        <v>2960.24</v>
      </c>
      <c r="D10" s="6">
        <f>'2023'!D$18</f>
        <v>3685</v>
      </c>
    </row>
    <row r="11" spans="1:6" x14ac:dyDescent="0.3">
      <c r="A11" s="3"/>
      <c r="B11" s="7">
        <v>2024</v>
      </c>
      <c r="C11" s="34"/>
      <c r="D11" s="8"/>
    </row>
    <row r="12" spans="1:6" x14ac:dyDescent="0.3">
      <c r="B12" s="5">
        <v>2025</v>
      </c>
      <c r="C12" s="33"/>
      <c r="D12" s="6"/>
    </row>
    <row r="13" spans="1:6" x14ac:dyDescent="0.3">
      <c r="B13" s="7">
        <v>2026</v>
      </c>
      <c r="C13" s="34"/>
      <c r="D13" s="8"/>
    </row>
    <row r="14" spans="1:6" x14ac:dyDescent="0.3">
      <c r="B14" s="5">
        <v>2027</v>
      </c>
      <c r="C14" s="33"/>
      <c r="D14" s="6"/>
    </row>
    <row r="15" spans="1:6" x14ac:dyDescent="0.3">
      <c r="B15" s="7">
        <v>2028</v>
      </c>
      <c r="C15" s="34"/>
      <c r="D15" s="8"/>
    </row>
    <row r="16" spans="1:6" ht="16.2" thickBot="1" x14ac:dyDescent="0.35">
      <c r="B16" s="9">
        <v>2029</v>
      </c>
      <c r="C16" s="35"/>
      <c r="D16" s="10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2"/>
    </row>
    <row r="3" spans="1:4" ht="15" thickBot="1" x14ac:dyDescent="0.35"/>
    <row r="4" spans="1:4" ht="22.5" customHeight="1" thickBot="1" x14ac:dyDescent="0.35">
      <c r="B4" s="36" t="s">
        <v>19</v>
      </c>
      <c r="C4" s="37"/>
      <c r="D4" s="38"/>
    </row>
    <row r="5" spans="1:4" ht="18.600000000000001" thickTop="1" x14ac:dyDescent="0.35">
      <c r="B5" s="13" t="s">
        <v>2</v>
      </c>
      <c r="C5" s="14" t="s">
        <v>17</v>
      </c>
      <c r="D5" s="15" t="s">
        <v>3</v>
      </c>
    </row>
    <row r="6" spans="1:4" ht="15.6" x14ac:dyDescent="0.3">
      <c r="B6" s="7" t="s">
        <v>4</v>
      </c>
      <c r="C6" s="19"/>
      <c r="D6" s="20"/>
    </row>
    <row r="7" spans="1:4" ht="15.6" x14ac:dyDescent="0.3">
      <c r="B7" s="5" t="s">
        <v>5</v>
      </c>
      <c r="C7" s="3"/>
      <c r="D7" s="21"/>
    </row>
    <row r="8" spans="1:4" ht="15.6" x14ac:dyDescent="0.3">
      <c r="B8" s="7" t="s">
        <v>6</v>
      </c>
      <c r="C8" s="11"/>
      <c r="D8" s="8"/>
    </row>
    <row r="9" spans="1:4" ht="15.6" x14ac:dyDescent="0.3">
      <c r="B9" s="5" t="s">
        <v>7</v>
      </c>
      <c r="C9" s="16"/>
      <c r="D9" s="17"/>
    </row>
    <row r="10" spans="1:4" ht="15.6" x14ac:dyDescent="0.3">
      <c r="B10" s="7" t="s">
        <v>8</v>
      </c>
      <c r="C10" s="11"/>
      <c r="D10" s="8"/>
    </row>
    <row r="11" spans="1:4" ht="15.6" x14ac:dyDescent="0.3">
      <c r="B11" s="5" t="s">
        <v>9</v>
      </c>
      <c r="C11" s="16"/>
      <c r="D11" s="17"/>
    </row>
    <row r="12" spans="1:4" ht="15.6" x14ac:dyDescent="0.3">
      <c r="B12" s="7" t="s">
        <v>10</v>
      </c>
      <c r="C12" s="11"/>
      <c r="D12" s="8"/>
    </row>
    <row r="13" spans="1:4" ht="15.6" x14ac:dyDescent="0.3">
      <c r="B13" s="5" t="s">
        <v>11</v>
      </c>
      <c r="C13" s="16"/>
      <c r="D13" s="17"/>
    </row>
    <row r="14" spans="1:4" ht="15.6" x14ac:dyDescent="0.3">
      <c r="B14" s="7" t="s">
        <v>12</v>
      </c>
      <c r="C14" s="11"/>
      <c r="D14" s="8"/>
    </row>
    <row r="15" spans="1:4" ht="15.6" x14ac:dyDescent="0.3">
      <c r="B15" s="5" t="s">
        <v>13</v>
      </c>
      <c r="C15" s="18"/>
      <c r="D15" s="6"/>
    </row>
    <row r="16" spans="1:4" ht="15.6" x14ac:dyDescent="0.3">
      <c r="B16" s="7" t="s">
        <v>14</v>
      </c>
      <c r="C16" s="11"/>
      <c r="D16" s="8"/>
    </row>
    <row r="17" spans="2:4" ht="15.6" x14ac:dyDescent="0.3">
      <c r="B17" s="5" t="s">
        <v>15</v>
      </c>
      <c r="C17" s="18">
        <v>39.61</v>
      </c>
      <c r="D17" s="6">
        <v>50</v>
      </c>
    </row>
    <row r="18" spans="2:4" ht="16.2" thickBot="1" x14ac:dyDescent="0.35">
      <c r="B18" s="22" t="s">
        <v>16</v>
      </c>
      <c r="C18" s="23">
        <f>SUM(C6:C17)</f>
        <v>39.61</v>
      </c>
      <c r="D18" s="24">
        <f>SUM(D6:D17)</f>
        <v>50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2"/>
    </row>
    <row r="3" spans="1:4" ht="15" thickBot="1" x14ac:dyDescent="0.35"/>
    <row r="4" spans="1:4" ht="22.5" customHeight="1" thickBot="1" x14ac:dyDescent="0.35">
      <c r="B4" s="36" t="s">
        <v>19</v>
      </c>
      <c r="C4" s="37"/>
      <c r="D4" s="38"/>
    </row>
    <row r="5" spans="1:4" ht="18.600000000000001" thickTop="1" x14ac:dyDescent="0.35">
      <c r="B5" s="13" t="s">
        <v>2</v>
      </c>
      <c r="C5" s="14" t="s">
        <v>17</v>
      </c>
      <c r="D5" s="15" t="s">
        <v>3</v>
      </c>
    </row>
    <row r="6" spans="1:4" ht="15.6" x14ac:dyDescent="0.3">
      <c r="B6" s="7" t="s">
        <v>4</v>
      </c>
      <c r="C6" s="19">
        <v>44.39</v>
      </c>
      <c r="D6" s="20">
        <v>50</v>
      </c>
    </row>
    <row r="7" spans="1:4" ht="15.6" x14ac:dyDescent="0.3">
      <c r="B7" s="5" t="s">
        <v>5</v>
      </c>
      <c r="C7" s="3">
        <v>38.770000000000003</v>
      </c>
      <c r="D7" s="21">
        <v>50</v>
      </c>
    </row>
    <row r="8" spans="1:4" ht="15.6" x14ac:dyDescent="0.3">
      <c r="B8" s="7" t="s">
        <v>6</v>
      </c>
      <c r="C8" s="11">
        <v>40.94</v>
      </c>
      <c r="D8" s="8">
        <v>50</v>
      </c>
    </row>
    <row r="9" spans="1:4" ht="15.6" x14ac:dyDescent="0.3">
      <c r="B9" s="5" t="s">
        <v>7</v>
      </c>
      <c r="C9" s="16">
        <v>40.51</v>
      </c>
      <c r="D9" s="17">
        <v>50</v>
      </c>
    </row>
    <row r="10" spans="1:4" ht="15.6" x14ac:dyDescent="0.3">
      <c r="B10" s="7" t="s">
        <v>8</v>
      </c>
      <c r="C10" s="11">
        <v>39.299999999999997</v>
      </c>
      <c r="D10" s="8">
        <v>50</v>
      </c>
    </row>
    <row r="11" spans="1:4" ht="15.6" x14ac:dyDescent="0.3">
      <c r="B11" s="5" t="s">
        <v>9</v>
      </c>
      <c r="C11" s="16">
        <v>40.840000000000003</v>
      </c>
      <c r="D11" s="17">
        <v>50</v>
      </c>
    </row>
    <row r="12" spans="1:4" ht="15.6" x14ac:dyDescent="0.3">
      <c r="B12" s="7" t="s">
        <v>10</v>
      </c>
      <c r="C12" s="11">
        <v>115.38</v>
      </c>
      <c r="D12" s="8">
        <v>137</v>
      </c>
    </row>
    <row r="13" spans="1:4" ht="15.6" x14ac:dyDescent="0.3">
      <c r="B13" s="5" t="s">
        <v>11</v>
      </c>
      <c r="C13" s="16">
        <v>146.74</v>
      </c>
      <c r="D13" s="17">
        <v>163</v>
      </c>
    </row>
    <row r="14" spans="1:4" ht="15.6" x14ac:dyDescent="0.3">
      <c r="B14" s="7" t="s">
        <v>12</v>
      </c>
      <c r="C14" s="11">
        <v>158.94999999999999</v>
      </c>
      <c r="D14" s="8">
        <v>168</v>
      </c>
    </row>
    <row r="15" spans="1:4" ht="15.6" x14ac:dyDescent="0.3">
      <c r="B15" s="5" t="s">
        <v>13</v>
      </c>
      <c r="C15" s="18">
        <v>47.38</v>
      </c>
      <c r="D15" s="6">
        <v>50</v>
      </c>
    </row>
    <row r="16" spans="1:4" ht="15.6" x14ac:dyDescent="0.3">
      <c r="B16" s="7" t="s">
        <v>14</v>
      </c>
      <c r="C16" s="11">
        <v>47.7</v>
      </c>
      <c r="D16" s="8">
        <v>50</v>
      </c>
    </row>
    <row r="17" spans="2:4" ht="15.6" x14ac:dyDescent="0.3">
      <c r="B17" s="5" t="s">
        <v>15</v>
      </c>
      <c r="C17" s="18">
        <v>57.3</v>
      </c>
      <c r="D17" s="6">
        <v>51</v>
      </c>
    </row>
    <row r="18" spans="2:4" ht="16.2" thickBot="1" x14ac:dyDescent="0.35">
      <c r="B18" s="22" t="s">
        <v>16</v>
      </c>
      <c r="C18" s="23">
        <f>SUM(C6:C17)</f>
        <v>818.19999999999993</v>
      </c>
      <c r="D18" s="24">
        <f>SUM(D6:D17)</f>
        <v>919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2"/>
    </row>
    <row r="3" spans="1:4" ht="15" thickBot="1" x14ac:dyDescent="0.35"/>
    <row r="4" spans="1:4" ht="22.5" customHeight="1" thickBot="1" x14ac:dyDescent="0.35">
      <c r="B4" s="36" t="s">
        <v>19</v>
      </c>
      <c r="C4" s="37"/>
      <c r="D4" s="38"/>
    </row>
    <row r="5" spans="1:4" ht="18.600000000000001" thickTop="1" x14ac:dyDescent="0.35">
      <c r="B5" s="13" t="s">
        <v>2</v>
      </c>
      <c r="C5" s="14" t="s">
        <v>17</v>
      </c>
      <c r="D5" s="15" t="s">
        <v>3</v>
      </c>
    </row>
    <row r="6" spans="1:4" ht="15.6" x14ac:dyDescent="0.3">
      <c r="B6" s="7" t="s">
        <v>4</v>
      </c>
      <c r="C6" s="28">
        <v>54.5</v>
      </c>
      <c r="D6" s="20">
        <v>50</v>
      </c>
    </row>
    <row r="7" spans="1:4" ht="15.6" x14ac:dyDescent="0.3">
      <c r="B7" s="5" t="s">
        <v>5</v>
      </c>
      <c r="C7" s="3">
        <v>54.01</v>
      </c>
      <c r="D7" s="21">
        <v>52</v>
      </c>
    </row>
    <row r="8" spans="1:4" ht="15.6" x14ac:dyDescent="0.3">
      <c r="B8" s="7" t="s">
        <v>6</v>
      </c>
      <c r="C8" s="11">
        <v>85.21</v>
      </c>
      <c r="D8" s="8">
        <v>81</v>
      </c>
    </row>
    <row r="9" spans="1:4" ht="15.6" x14ac:dyDescent="0.3">
      <c r="B9" s="5" t="s">
        <v>7</v>
      </c>
      <c r="C9" s="16">
        <v>95.86</v>
      </c>
      <c r="D9" s="17">
        <v>91</v>
      </c>
    </row>
    <row r="10" spans="1:4" ht="15.6" x14ac:dyDescent="0.3">
      <c r="B10" s="7" t="s">
        <v>8</v>
      </c>
      <c r="C10" s="11">
        <v>104.96</v>
      </c>
      <c r="D10" s="8">
        <v>104</v>
      </c>
    </row>
    <row r="11" spans="1:4" ht="15.6" x14ac:dyDescent="0.3">
      <c r="B11" s="5" t="s">
        <v>9</v>
      </c>
      <c r="C11" s="16">
        <v>119.57</v>
      </c>
      <c r="D11" s="17">
        <v>127</v>
      </c>
    </row>
    <row r="12" spans="1:4" ht="15.6" x14ac:dyDescent="0.3">
      <c r="B12" s="7" t="s">
        <v>10</v>
      </c>
      <c r="C12" s="11">
        <v>61.93</v>
      </c>
      <c r="D12" s="8">
        <v>62</v>
      </c>
    </row>
    <row r="13" spans="1:4" ht="15.6" x14ac:dyDescent="0.3">
      <c r="B13" s="5" t="s">
        <v>11</v>
      </c>
      <c r="C13" s="16">
        <v>120.56</v>
      </c>
      <c r="D13" s="17">
        <v>144</v>
      </c>
    </row>
    <row r="14" spans="1:4" ht="15.6" x14ac:dyDescent="0.3">
      <c r="B14" s="7" t="s">
        <v>12</v>
      </c>
      <c r="C14" s="11">
        <v>132.41999999999999</v>
      </c>
      <c r="D14" s="8">
        <v>161</v>
      </c>
    </row>
    <row r="15" spans="1:4" ht="15.6" x14ac:dyDescent="0.3">
      <c r="B15" s="5" t="s">
        <v>13</v>
      </c>
      <c r="C15" s="18">
        <v>117.36</v>
      </c>
      <c r="D15" s="6">
        <v>153</v>
      </c>
    </row>
    <row r="16" spans="1:4" ht="15.6" x14ac:dyDescent="0.3">
      <c r="B16" s="7" t="s">
        <v>14</v>
      </c>
      <c r="C16" s="11">
        <v>127.76</v>
      </c>
      <c r="D16" s="8">
        <v>166</v>
      </c>
    </row>
    <row r="17" spans="2:4" ht="15.6" x14ac:dyDescent="0.3">
      <c r="B17" s="5" t="s">
        <v>15</v>
      </c>
      <c r="C17" s="18">
        <v>124.06</v>
      </c>
      <c r="D17" s="6">
        <v>156</v>
      </c>
    </row>
    <row r="18" spans="2:4" ht="16.2" thickBot="1" x14ac:dyDescent="0.35">
      <c r="B18" s="22" t="s">
        <v>16</v>
      </c>
      <c r="C18" s="23">
        <f>SUM(C6:C17)</f>
        <v>1198.1999999999998</v>
      </c>
      <c r="D18" s="24">
        <f>SUM(D6:D17)</f>
        <v>1347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2"/>
    </row>
    <row r="3" spans="1:4" ht="15" thickBot="1" x14ac:dyDescent="0.35"/>
    <row r="4" spans="1:4" ht="22.5" customHeight="1" thickBot="1" x14ac:dyDescent="0.35">
      <c r="B4" s="36" t="s">
        <v>19</v>
      </c>
      <c r="C4" s="37"/>
      <c r="D4" s="38"/>
    </row>
    <row r="5" spans="1:4" ht="18.600000000000001" thickTop="1" x14ac:dyDescent="0.35">
      <c r="B5" s="13" t="s">
        <v>2</v>
      </c>
      <c r="C5" s="14" t="s">
        <v>17</v>
      </c>
      <c r="D5" s="15" t="s">
        <v>3</v>
      </c>
    </row>
    <row r="6" spans="1:4" ht="15.6" x14ac:dyDescent="0.3">
      <c r="B6" s="7" t="s">
        <v>4</v>
      </c>
      <c r="C6" s="28">
        <v>51.3</v>
      </c>
      <c r="D6" s="20">
        <v>50</v>
      </c>
    </row>
    <row r="7" spans="1:4" ht="15.6" x14ac:dyDescent="0.3">
      <c r="B7" s="5" t="s">
        <v>5</v>
      </c>
      <c r="C7" s="3">
        <v>92.25</v>
      </c>
      <c r="D7" s="21">
        <v>107</v>
      </c>
    </row>
    <row r="8" spans="1:4" ht="15.6" x14ac:dyDescent="0.3">
      <c r="B8" s="7" t="s">
        <v>6</v>
      </c>
      <c r="C8" s="11">
        <v>141.76</v>
      </c>
      <c r="D8" s="8">
        <v>164</v>
      </c>
    </row>
    <row r="9" spans="1:4" ht="15.6" x14ac:dyDescent="0.3">
      <c r="B9" s="5" t="s">
        <v>7</v>
      </c>
      <c r="C9" s="16">
        <v>151.5</v>
      </c>
      <c r="D9" s="17">
        <v>181</v>
      </c>
    </row>
    <row r="10" spans="1:4" ht="15.6" x14ac:dyDescent="0.3">
      <c r="B10" s="7" t="s">
        <v>8</v>
      </c>
      <c r="C10" s="11">
        <v>156.01</v>
      </c>
      <c r="D10" s="8">
        <v>187</v>
      </c>
    </row>
    <row r="11" spans="1:4" ht="15.6" x14ac:dyDescent="0.3">
      <c r="B11" s="5" t="s">
        <v>9</v>
      </c>
      <c r="C11" s="16">
        <v>56.17</v>
      </c>
      <c r="D11" s="17">
        <v>58</v>
      </c>
    </row>
    <row r="12" spans="1:4" ht="15.6" x14ac:dyDescent="0.3">
      <c r="B12" s="7" t="s">
        <v>10</v>
      </c>
      <c r="C12" s="11">
        <v>443.87</v>
      </c>
      <c r="D12" s="8">
        <v>569</v>
      </c>
    </row>
    <row r="13" spans="1:4" ht="15.6" x14ac:dyDescent="0.3">
      <c r="B13" s="5" t="s">
        <v>11</v>
      </c>
      <c r="C13" s="16">
        <v>587.13</v>
      </c>
      <c r="D13" s="17">
        <v>759</v>
      </c>
    </row>
    <row r="14" spans="1:4" ht="15.6" x14ac:dyDescent="0.3">
      <c r="B14" s="7" t="s">
        <v>12</v>
      </c>
      <c r="C14" s="11">
        <v>512.29</v>
      </c>
      <c r="D14" s="8">
        <v>659</v>
      </c>
    </row>
    <row r="15" spans="1:4" ht="15.6" x14ac:dyDescent="0.3">
      <c r="B15" s="5" t="s">
        <v>13</v>
      </c>
      <c r="C15" s="18">
        <v>378.46</v>
      </c>
      <c r="D15" s="6">
        <v>482</v>
      </c>
    </row>
    <row r="16" spans="1:4" ht="15.6" x14ac:dyDescent="0.3">
      <c r="B16" s="7" t="s">
        <v>14</v>
      </c>
      <c r="C16" s="11">
        <v>220.79</v>
      </c>
      <c r="D16" s="8">
        <v>269</v>
      </c>
    </row>
    <row r="17" spans="2:4" ht="15.6" x14ac:dyDescent="0.3">
      <c r="B17" s="5" t="s">
        <v>15</v>
      </c>
      <c r="C17" s="18">
        <v>168.71</v>
      </c>
      <c r="D17" s="6">
        <v>200</v>
      </c>
    </row>
    <row r="18" spans="2:4" ht="16.2" thickBot="1" x14ac:dyDescent="0.35">
      <c r="B18" s="22" t="s">
        <v>16</v>
      </c>
      <c r="C18" s="23">
        <f>SUM(C6:C17)</f>
        <v>2960.24</v>
      </c>
      <c r="D18" s="24">
        <f>SUM(D6:D17)</f>
        <v>3685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2E278-9556-4200-98FF-AF82B71E6247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2"/>
    </row>
    <row r="3" spans="1:4" ht="15" thickBot="1" x14ac:dyDescent="0.35"/>
    <row r="4" spans="1:4" ht="22.5" customHeight="1" thickBot="1" x14ac:dyDescent="0.35">
      <c r="B4" s="36" t="s">
        <v>19</v>
      </c>
      <c r="C4" s="37"/>
      <c r="D4" s="38"/>
    </row>
    <row r="5" spans="1:4" ht="18.600000000000001" thickTop="1" x14ac:dyDescent="0.35">
      <c r="B5" s="13" t="s">
        <v>2</v>
      </c>
      <c r="C5" s="14" t="s">
        <v>17</v>
      </c>
      <c r="D5" s="15" t="s">
        <v>3</v>
      </c>
    </row>
    <row r="6" spans="1:4" ht="15.6" x14ac:dyDescent="0.3">
      <c r="B6" s="7" t="s">
        <v>4</v>
      </c>
      <c r="C6" s="28">
        <v>88.64</v>
      </c>
      <c r="D6" s="20">
        <v>99</v>
      </c>
    </row>
    <row r="7" spans="1:4" ht="15.6" x14ac:dyDescent="0.3">
      <c r="B7" s="5" t="s">
        <v>5</v>
      </c>
      <c r="C7" s="3">
        <v>184.46</v>
      </c>
      <c r="D7" s="21">
        <v>228</v>
      </c>
    </row>
    <row r="8" spans="1:4" ht="15.6" x14ac:dyDescent="0.3">
      <c r="B8" s="7" t="s">
        <v>6</v>
      </c>
      <c r="C8" s="11">
        <v>203.77</v>
      </c>
      <c r="D8" s="8">
        <v>255</v>
      </c>
    </row>
    <row r="9" spans="1:4" ht="15.6" x14ac:dyDescent="0.3">
      <c r="B9" s="5" t="s">
        <v>7</v>
      </c>
      <c r="C9" s="16"/>
      <c r="D9" s="17"/>
    </row>
    <row r="10" spans="1:4" ht="15.6" x14ac:dyDescent="0.3">
      <c r="B10" s="7" t="s">
        <v>8</v>
      </c>
      <c r="C10" s="11"/>
      <c r="D10" s="8"/>
    </row>
    <row r="11" spans="1:4" ht="15.6" x14ac:dyDescent="0.3">
      <c r="B11" s="5" t="s">
        <v>9</v>
      </c>
      <c r="C11" s="16"/>
      <c r="D11" s="17"/>
    </row>
    <row r="12" spans="1:4" ht="15.6" x14ac:dyDescent="0.3">
      <c r="B12" s="7" t="s">
        <v>10</v>
      </c>
      <c r="C12" s="11"/>
      <c r="D12" s="8"/>
    </row>
    <row r="13" spans="1:4" ht="15.6" x14ac:dyDescent="0.3">
      <c r="B13" s="5" t="s">
        <v>11</v>
      </c>
      <c r="C13" s="16"/>
      <c r="D13" s="17"/>
    </row>
    <row r="14" spans="1:4" ht="15.6" x14ac:dyDescent="0.3">
      <c r="B14" s="7" t="s">
        <v>12</v>
      </c>
      <c r="C14" s="11"/>
      <c r="D14" s="8"/>
    </row>
    <row r="15" spans="1:4" ht="15.6" x14ac:dyDescent="0.3">
      <c r="B15" s="5" t="s">
        <v>13</v>
      </c>
      <c r="C15" s="18"/>
      <c r="D15" s="6"/>
    </row>
    <row r="16" spans="1:4" ht="15.6" x14ac:dyDescent="0.3">
      <c r="B16" s="7" t="s">
        <v>14</v>
      </c>
      <c r="C16" s="11"/>
      <c r="D16" s="8"/>
    </row>
    <row r="17" spans="2:4" ht="15.6" x14ac:dyDescent="0.3">
      <c r="B17" s="5" t="s">
        <v>15</v>
      </c>
      <c r="C17" s="18"/>
      <c r="D17" s="6"/>
    </row>
    <row r="18" spans="2:4" ht="16.2" thickBot="1" x14ac:dyDescent="0.35">
      <c r="B18" s="22" t="s">
        <v>16</v>
      </c>
      <c r="C18" s="23">
        <f>SUM(C6:C17)</f>
        <v>476.87</v>
      </c>
      <c r="D18" s="24">
        <f>SUM(D6:D17)</f>
        <v>582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7"/>
  <sheetViews>
    <sheetView tabSelected="1" workbookViewId="0"/>
  </sheetViews>
  <sheetFormatPr defaultColWidth="9.109375"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2"/>
    </row>
    <row r="3" spans="1:4" ht="15" thickBot="1" x14ac:dyDescent="0.35"/>
    <row r="4" spans="1:4" ht="22.5" customHeight="1" thickBot="1" x14ac:dyDescent="0.35">
      <c r="B4" s="36" t="s">
        <v>19</v>
      </c>
      <c r="C4" s="37"/>
      <c r="D4" s="38"/>
    </row>
    <row r="5" spans="1:4" ht="18.600000000000001" thickTop="1" x14ac:dyDescent="0.35">
      <c r="A5" s="1"/>
      <c r="B5" s="13" t="s">
        <v>2</v>
      </c>
      <c r="C5" s="39" t="s">
        <v>17</v>
      </c>
      <c r="D5" s="15" t="s">
        <v>3</v>
      </c>
    </row>
    <row r="6" spans="1:4" ht="15.6" x14ac:dyDescent="0.3">
      <c r="B6" s="30">
        <v>45017</v>
      </c>
      <c r="C6" s="40">
        <v>151.5</v>
      </c>
      <c r="D6" s="17">
        <v>181</v>
      </c>
    </row>
    <row r="7" spans="1:4" ht="15.6" x14ac:dyDescent="0.3">
      <c r="B7" s="29">
        <v>45047</v>
      </c>
      <c r="C7" s="41">
        <v>156.01</v>
      </c>
      <c r="D7" s="8">
        <v>187</v>
      </c>
    </row>
    <row r="8" spans="1:4" ht="15.6" x14ac:dyDescent="0.3">
      <c r="B8" s="30">
        <v>45078</v>
      </c>
      <c r="C8" s="40">
        <v>56.17</v>
      </c>
      <c r="D8" s="17">
        <v>58</v>
      </c>
    </row>
    <row r="9" spans="1:4" ht="15.6" x14ac:dyDescent="0.3">
      <c r="B9" s="29">
        <v>45108</v>
      </c>
      <c r="C9" s="42">
        <v>443.87</v>
      </c>
      <c r="D9" s="8">
        <v>569</v>
      </c>
    </row>
    <row r="10" spans="1:4" ht="15.6" x14ac:dyDescent="0.3">
      <c r="B10" s="30">
        <v>45139</v>
      </c>
      <c r="C10" s="40">
        <v>587.13</v>
      </c>
      <c r="D10" s="17">
        <v>759</v>
      </c>
    </row>
    <row r="11" spans="1:4" ht="15.6" x14ac:dyDescent="0.3">
      <c r="B11" s="29">
        <v>45170</v>
      </c>
      <c r="C11" s="42">
        <v>512.29</v>
      </c>
      <c r="D11" s="8">
        <v>659</v>
      </c>
    </row>
    <row r="12" spans="1:4" ht="15.6" x14ac:dyDescent="0.3">
      <c r="B12" s="30">
        <v>45200</v>
      </c>
      <c r="C12" s="43">
        <v>378.46</v>
      </c>
      <c r="D12" s="6">
        <v>482</v>
      </c>
    </row>
    <row r="13" spans="1:4" ht="15.6" x14ac:dyDescent="0.3">
      <c r="B13" s="29">
        <v>45231</v>
      </c>
      <c r="C13" s="42">
        <v>220.79</v>
      </c>
      <c r="D13" s="8">
        <v>269</v>
      </c>
    </row>
    <row r="14" spans="1:4" ht="15.6" x14ac:dyDescent="0.3">
      <c r="B14" s="30">
        <v>45261</v>
      </c>
      <c r="C14" s="43">
        <v>168.71</v>
      </c>
      <c r="D14" s="6">
        <v>200</v>
      </c>
    </row>
    <row r="15" spans="1:4" ht="15.6" x14ac:dyDescent="0.3">
      <c r="B15" s="29">
        <v>45292</v>
      </c>
      <c r="C15" s="44">
        <v>88.64</v>
      </c>
      <c r="D15" s="20">
        <v>99</v>
      </c>
    </row>
    <row r="16" spans="1:4" ht="15.6" x14ac:dyDescent="0.3">
      <c r="B16" s="30">
        <v>45323</v>
      </c>
      <c r="C16" s="40">
        <v>184.46</v>
      </c>
      <c r="D16" s="21">
        <v>228</v>
      </c>
    </row>
    <row r="17" spans="2:4" ht="16.2" thickBot="1" x14ac:dyDescent="0.35">
      <c r="B17" s="45">
        <v>45352</v>
      </c>
      <c r="C17" s="46">
        <v>203.77</v>
      </c>
      <c r="D17" s="47">
        <v>255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HISTORICO</vt:lpstr>
      <vt:lpstr>2020</vt:lpstr>
      <vt:lpstr>2021</vt:lpstr>
      <vt:lpstr>2022</vt:lpstr>
      <vt:lpstr>2023</vt:lpstr>
      <vt:lpstr>2024</vt:lpstr>
      <vt:lpstr>GRAFICO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Microsoft Linse</cp:lastModifiedBy>
  <dcterms:created xsi:type="dcterms:W3CDTF">2013-09-10T13:21:21Z</dcterms:created>
  <dcterms:modified xsi:type="dcterms:W3CDTF">2024-04-09T13:30:19Z</dcterms:modified>
</cp:coreProperties>
</file>