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Moradia indígena e quilombola\ap_203\"/>
    </mc:Choice>
  </mc:AlternateContent>
  <xr:revisionPtr revIDLastSave="0" documentId="8_{22CBE6AB-7D5C-4B33-A736-44F6EA9B80B1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C10" i="1"/>
  <c r="C9" i="1"/>
  <c r="D18" i="17"/>
  <c r="C18" i="17"/>
  <c r="D18" i="16"/>
  <c r="C18" i="16"/>
  <c r="D18" i="15"/>
  <c r="C18" i="15"/>
  <c r="D18" i="14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<sst xmlns="http://schemas.openxmlformats.org/spreadsheetml/2006/main" count="93" uniqueCount="20">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</sst>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0" borderId="0" xfId="2" applyNumberFormat="1" applyFont="1" applyBorder="1" applyAlignment="1"/>
    <xf numFmtId="166" fontId="3" fillId="3" borderId="0" xfId="2" applyNumberFormat="1" applyFont="1" applyFill="1" applyBorder="1" applyAlignment="1"/>
    <xf numFmtId="166" fontId="3" fillId="0" borderId="4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921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4688066972113114E-2"/>
                  <c:y val="1.6035950051698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5.0723607465733575E-3"/>
                  <c:y val="-4.1548556430446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7.6782569132145609E-2"/>
                  <c:y val="-5.629954754889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9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"R$"\ #,##0.00</c:formatCode>
                <c:ptCount val="4"/>
                <c:pt idx="0">
                  <c:v>23.57</c:v>
                </c:pt>
                <c:pt idx="1">
                  <c:v>318.57</c:v>
                </c:pt>
                <c:pt idx="2">
                  <c:v>912.04000000000008</c:v>
                </c:pt>
                <c:pt idx="3">
                  <c:v>2157.0500000000002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9696"/>
        <c:axId val="12152908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119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32E-2"/>
                  <c:y val="1.324420384951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#,##0</c:formatCode>
                <c:ptCount val="4"/>
                <c:pt idx="0">
                  <c:v>30</c:v>
                </c:pt>
                <c:pt idx="1">
                  <c:v>360</c:v>
                </c:pt>
                <c:pt idx="2">
                  <c:v>1038</c:v>
                </c:pt>
                <c:pt idx="3">
                  <c:v>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1776"/>
        <c:axId val="121530240"/>
      </c:lineChart>
      <c:catAx>
        <c:axId val="1216296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21529088"/>
        <c:crosses val="autoZero"/>
        <c:auto val="1"/>
        <c:lblAlgn val="ctr"/>
        <c:lblOffset val="100"/>
        <c:noMultiLvlLbl val="0"/>
      </c:catAx>
      <c:valAx>
        <c:axId val="1215290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629696"/>
        <c:crosses val="autoZero"/>
        <c:crossBetween val="between"/>
      </c:valAx>
      <c:valAx>
        <c:axId val="1215302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1531776"/>
        <c:crosses val="max"/>
        <c:crossBetween val="between"/>
      </c:valAx>
      <c:catAx>
        <c:axId val="1215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530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730247878923275"/>
          <c:y val="0.75275054630422344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317162644447426E-2"/>
          <c:y val="3.6840515092468121E-2"/>
          <c:w val="0.94366457767020562"/>
          <c:h val="0.8265208064457417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159534008922339E-2"/>
                  <c:y val="4.879034377818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5F-47DD-A54B-8A4339D31D0C}"/>
                </c:ext>
              </c:extLst>
            </c:dLbl>
            <c:dLbl>
              <c:idx val="1"/>
              <c:layout>
                <c:manualLayout>
                  <c:x val="-4.3725362409862772E-2"/>
                  <c:y val="5.3363057464664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5F-47DD-A54B-8A4339D31D0C}"/>
                </c:ext>
              </c:extLst>
            </c:dLbl>
            <c:dLbl>
              <c:idx val="2"/>
              <c:layout>
                <c:manualLayout>
                  <c:x val="-4.4718547935761917E-2"/>
                  <c:y val="6.3894654566734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5F-47DD-A54B-8A4339D31D0C}"/>
                </c:ext>
              </c:extLst>
            </c:dLbl>
            <c:dLbl>
              <c:idx val="3"/>
              <c:layout>
                <c:manualLayout>
                  <c:x val="-4.944148260163958E-2"/>
                  <c:y val="-4.889201740698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5F-47DD-A54B-8A4339D31D0C}"/>
                </c:ext>
              </c:extLst>
            </c:dLbl>
            <c:dLbl>
              <c:idx val="4"/>
              <c:layout>
                <c:manualLayout>
                  <c:x val="-5.4060663129083392E-2"/>
                  <c:y val="5.525239611814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2-47DC-912E-1493A4660678}"/>
                </c:ext>
              </c:extLst>
            </c:dLbl>
            <c:dLbl>
              <c:idx val="5"/>
              <c:layout>
                <c:manualLayout>
                  <c:x val="-5.1010908584118574E-2"/>
                  <c:y val="-4.685132369243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32-40F5-9203-DFBD5B5BB6E2}"/>
                </c:ext>
              </c:extLst>
            </c:dLbl>
            <c:dLbl>
              <c:idx val="6"/>
              <c:layout>
                <c:manualLayout>
                  <c:x val="-5.6478893104052602E-2"/>
                  <c:y val="9.752753997766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9-4671-84A7-5700987D1B5D}"/>
                </c:ext>
              </c:extLst>
            </c:dLbl>
            <c:dLbl>
              <c:idx val="7"/>
              <c:layout>
                <c:manualLayout>
                  <c:x val="-6.8839649457579394E-2"/>
                  <c:y val="9.2807803913163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F9-4671-84A7-5700987D1B5D}"/>
                </c:ext>
              </c:extLst>
            </c:dLbl>
            <c:dLbl>
              <c:idx val="8"/>
              <c:layout>
                <c:manualLayout>
                  <c:x val="-6.0755826399141392E-2"/>
                  <c:y val="7.9573479127155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2D-4FE6-A171-C2237866388D}"/>
                </c:ext>
              </c:extLst>
            </c:dLbl>
            <c:dLbl>
              <c:idx val="9"/>
              <c:layout>
                <c:manualLayout>
                  <c:x val="-5.1326156598293933E-2"/>
                  <c:y val="5.1654247271420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2D-4FE6-A171-C2237866388D}"/>
                </c:ext>
              </c:extLst>
            </c:dLbl>
            <c:dLbl>
              <c:idx val="10"/>
              <c:layout>
                <c:manualLayout>
                  <c:x val="-5.8341196319929421E-2"/>
                  <c:y val="8.182560777433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F9-4671-84A7-5700987D1B5D}"/>
                </c:ext>
              </c:extLst>
            </c:dLbl>
            <c:dLbl>
              <c:idx val="11"/>
              <c:layout>
                <c:manualLayout>
                  <c:x val="-2.3407422187931785E-2"/>
                  <c:y val="6.038229284431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B-422B-9434-52A9486C8F4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 formatCode="&quot;R$&quot;\ #,##0.00">
                  <c:v>67.569999999999993</c:v>
                </c:pt>
                <c:pt idx="1">
                  <c:v>93.7</c:v>
                </c:pt>
                <c:pt idx="2" formatCode="&quot;R$&quot;\ #,##0.00">
                  <c:v>137.38</c:v>
                </c:pt>
                <c:pt idx="3" formatCode="&quot;R$&quot;\ #,##0.00">
                  <c:v>390.75</c:v>
                </c:pt>
                <c:pt idx="4" formatCode="&quot;R$&quot;\ #,##0.00">
                  <c:v>268.2</c:v>
                </c:pt>
                <c:pt idx="5" formatCode="&quot;R$&quot;\ #,##0.00">
                  <c:v>459.9</c:v>
                </c:pt>
                <c:pt idx="6" formatCode="&quot;R$&quot;\ #,##0.00">
                  <c:v>296.38</c:v>
                </c:pt>
                <c:pt idx="7" formatCode="&quot;R$&quot;\ #,##0.00">
                  <c:v>126.16</c:v>
                </c:pt>
                <c:pt idx="8" formatCode="&quot;R$&quot;\ #,##0.00">
                  <c:v>99.03</c:v>
                </c:pt>
                <c:pt idx="9" formatCode="&quot;R$&quot;\ #,##0.00">
                  <c:v>94.04</c:v>
                </c:pt>
                <c:pt idx="10" formatCode="&quot;R$&quot;\ #,##0.00">
                  <c:v>83.19</c:v>
                </c:pt>
                <c:pt idx="11" formatCode="&quot;R$&quot;\ #,##0.00">
                  <c:v>79.010000000000005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492224"/>
        <c:axId val="12349376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2157229818502249E-2"/>
                  <c:y val="-2.2010029872405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D-4354-9E29-F3B7CC24C283}"/>
                </c:ext>
              </c:extLst>
            </c:dLbl>
            <c:dLbl>
              <c:idx val="1"/>
              <c:layout>
                <c:manualLayout>
                  <c:x val="-2.7929276962222853E-2"/>
                  <c:y val="-2.567836818447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DD-4354-9E29-F3B7CC24C283}"/>
                </c:ext>
              </c:extLst>
            </c:dLbl>
            <c:dLbl>
              <c:idx val="2"/>
              <c:layout>
                <c:manualLayout>
                  <c:x val="-3.9358945991663924E-2"/>
                  <c:y val="-2.5678368184473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D-4354-9E29-F3B7CC24C283}"/>
                </c:ext>
              </c:extLst>
            </c:dLbl>
            <c:dLbl>
              <c:idx val="3"/>
              <c:layout>
                <c:manualLayout>
                  <c:x val="-3.119489668492034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CF-437F-8820-2B16DBAAC172}"/>
                </c:ext>
              </c:extLst>
            </c:dLbl>
            <c:dLbl>
              <c:idx val="6"/>
              <c:layout>
                <c:manualLayout>
                  <c:x val="-3.282770654626907E-2"/>
                  <c:y val="-3.6683383120675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B9-4A0A-9FE6-84AAA44F109D}"/>
                </c:ext>
              </c:extLst>
            </c:dLbl>
            <c:dLbl>
              <c:idx val="8"/>
              <c:layout>
                <c:manualLayout>
                  <c:x val="-4.0118138293338275E-2"/>
                  <c:y val="-2.201002987240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2-47DC-912E-1493A4660678}"/>
                </c:ext>
              </c:extLst>
            </c:dLbl>
            <c:dLbl>
              <c:idx val="10"/>
              <c:layout>
                <c:manualLayout>
                  <c:x val="-3.119489668492028E-2"/>
                  <c:y val="-7.33667662413525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A1-459A-B3EB-139EA9B50017}"/>
                </c:ext>
              </c:extLst>
            </c:dLbl>
            <c:dLbl>
              <c:idx val="11"/>
              <c:layout>
                <c:manualLayout>
                  <c:x val="-2.466365723952536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9-4A0A-9FE6-84AAA44F109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72</c:v>
                </c:pt>
                <c:pt idx="1">
                  <c:v>106</c:v>
                </c:pt>
                <c:pt idx="2">
                  <c:v>165</c:v>
                </c:pt>
                <c:pt idx="3">
                  <c:v>499</c:v>
                </c:pt>
                <c:pt idx="4">
                  <c:v>338</c:v>
                </c:pt>
                <c:pt idx="5">
                  <c:v>590</c:v>
                </c:pt>
                <c:pt idx="6">
                  <c:v>374</c:v>
                </c:pt>
                <c:pt idx="7">
                  <c:v>147</c:v>
                </c:pt>
                <c:pt idx="8">
                  <c:v>111</c:v>
                </c:pt>
                <c:pt idx="9" formatCode="General">
                  <c:v>106</c:v>
                </c:pt>
                <c:pt idx="10" formatCode="General">
                  <c:v>94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525760"/>
        <c:axId val="123524224"/>
      </c:lineChart>
      <c:dateAx>
        <c:axId val="12349222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3493760"/>
        <c:crosses val="autoZero"/>
        <c:auto val="1"/>
        <c:lblOffset val="200"/>
        <c:baseTimeUnit val="months"/>
      </c:dateAx>
      <c:valAx>
        <c:axId val="123493760"/>
        <c:scaling>
          <c:orientation val="minMax"/>
          <c:max val="650"/>
        </c:scaling>
        <c:delete val="1"/>
        <c:axPos val="l"/>
        <c:numFmt formatCode="#,##0" sourceLinked="0"/>
        <c:majorTickMark val="out"/>
        <c:minorTickMark val="none"/>
        <c:tickLblPos val="nextTo"/>
        <c:crossAx val="123492224"/>
        <c:crosses val="autoZero"/>
        <c:crossBetween val="between"/>
      </c:valAx>
      <c:valAx>
        <c:axId val="12352422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3525760"/>
        <c:crosses val="max"/>
        <c:crossBetween val="between"/>
      </c:valAx>
      <c:dateAx>
        <c:axId val="123525760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23524224"/>
        <c:crosses val="max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580340737847494E-2"/>
          <c:y val="5.3250985396547372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259923</xdr:colOff>
      <xdr:row>1</xdr:row>
      <xdr:rowOff>54020</xdr:rowOff>
    </xdr:from>
    <xdr:to>
      <xdr:col>16</xdr:col>
      <xdr:colOff>507573</xdr:colOff>
      <xdr:row>18</xdr:row>
      <xdr:rowOff>84940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35" t="s">
        <v>19</v>
      </c>
      <c r="C4" s="36"/>
      <c r="D4" s="37"/>
      <c r="F4" s="4"/>
    </row>
    <row r="5" spans="1:6" ht="16.2" thickTop="1" x14ac:dyDescent="0.3">
      <c r="A5" s="3"/>
      <c r="B5" s="25" t="s">
        <v>0</v>
      </c>
      <c r="C5" s="26" t="s">
        <v>18</v>
      </c>
      <c r="D5" s="27" t="s">
        <v>1</v>
      </c>
    </row>
    <row r="6" spans="1:6" x14ac:dyDescent="0.3">
      <c r="A6" s="3"/>
      <c r="B6" s="5">
        <v>2019</v>
      </c>
      <c r="C6" s="31"/>
      <c r="D6" s="6"/>
    </row>
    <row r="7" spans="1:6" x14ac:dyDescent="0.3">
      <c r="A7" s="3"/>
      <c r="B7" s="7">
        <v>2020</v>
      </c>
      <c r="C7" s="30">
        <f>'2020'!C17</f>
        <v>23.57</v>
      </c>
      <c r="D7" s="8">
        <f>'2020'!D18</f>
        <v>30</v>
      </c>
    </row>
    <row r="8" spans="1:6" x14ac:dyDescent="0.3">
      <c r="A8" s="3"/>
      <c r="B8" s="5">
        <v>2021</v>
      </c>
      <c r="C8" s="31">
        <f>'2021'!C18</f>
        <v>318.57</v>
      </c>
      <c r="D8" s="6">
        <f>'2021'!D18</f>
        <v>360</v>
      </c>
    </row>
    <row r="9" spans="1:6" x14ac:dyDescent="0.3">
      <c r="A9" s="3"/>
      <c r="B9" s="7">
        <v>2022</v>
      </c>
      <c r="C9" s="30">
        <f>'2022'!C18</f>
        <v>912.04000000000008</v>
      </c>
      <c r="D9" s="8">
        <f>'2022'!D18</f>
        <v>1038</v>
      </c>
    </row>
    <row r="10" spans="1:6" x14ac:dyDescent="0.3">
      <c r="A10" s="3"/>
      <c r="B10" s="5">
        <v>2023</v>
      </c>
      <c r="C10" s="31">
        <f>'2023'!C18</f>
        <v>2157.0500000000002</v>
      </c>
      <c r="D10" s="6">
        <f>'2023'!D18</f>
        <v>2636</v>
      </c>
    </row>
    <row r="11" spans="1:6" x14ac:dyDescent="0.3">
      <c r="A11" s="3"/>
      <c r="B11" s="7">
        <v>2024</v>
      </c>
      <c r="C11" s="33"/>
      <c r="D11" s="8"/>
    </row>
    <row r="12" spans="1:6" x14ac:dyDescent="0.3">
      <c r="B12" s="5">
        <v>2025</v>
      </c>
      <c r="C12" s="32"/>
      <c r="D12" s="6"/>
    </row>
    <row r="13" spans="1:6" x14ac:dyDescent="0.3">
      <c r="B13" s="7">
        <v>2026</v>
      </c>
      <c r="C13" s="33"/>
      <c r="D13" s="8"/>
    </row>
    <row r="14" spans="1:6" x14ac:dyDescent="0.3">
      <c r="B14" s="5">
        <v>2027</v>
      </c>
      <c r="C14" s="32"/>
      <c r="D14" s="6"/>
    </row>
    <row r="15" spans="1:6" x14ac:dyDescent="0.3">
      <c r="B15" s="7">
        <v>2028</v>
      </c>
      <c r="C15" s="33"/>
      <c r="D15" s="8"/>
    </row>
    <row r="16" spans="1:6" ht="16.2" thickBot="1" x14ac:dyDescent="0.35">
      <c r="B16" s="9">
        <v>2029</v>
      </c>
      <c r="C16" s="34"/>
      <c r="D16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/>
      <c r="D6" s="20"/>
    </row>
    <row r="7" spans="1:4" ht="15.6" x14ac:dyDescent="0.3">
      <c r="B7" s="5" t="s">
        <v>5</v>
      </c>
      <c r="C7" s="3"/>
      <c r="D7" s="21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>
        <v>23.57</v>
      </c>
      <c r="D17" s="6">
        <v>30</v>
      </c>
    </row>
    <row r="18" spans="2:4" ht="16.2" thickBot="1" x14ac:dyDescent="0.35">
      <c r="B18" s="22" t="s">
        <v>16</v>
      </c>
      <c r="C18" s="23">
        <f>SUM(C6:C17)</f>
        <v>23.57</v>
      </c>
      <c r="D18" s="2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26.62</v>
      </c>
      <c r="D6" s="20">
        <v>30</v>
      </c>
    </row>
    <row r="7" spans="1:4" ht="15.6" x14ac:dyDescent="0.3">
      <c r="B7" s="5" t="s">
        <v>5</v>
      </c>
      <c r="C7" s="3">
        <v>23.27</v>
      </c>
      <c r="D7" s="21">
        <v>30</v>
      </c>
    </row>
    <row r="8" spans="1:4" ht="15.6" x14ac:dyDescent="0.3">
      <c r="B8" s="7" t="s">
        <v>6</v>
      </c>
      <c r="C8" s="11">
        <v>24.56</v>
      </c>
      <c r="D8" s="8">
        <v>30</v>
      </c>
    </row>
    <row r="9" spans="1:4" ht="15.6" x14ac:dyDescent="0.3">
      <c r="B9" s="5" t="s">
        <v>7</v>
      </c>
      <c r="C9" s="16">
        <v>24.3</v>
      </c>
      <c r="D9" s="17">
        <v>30</v>
      </c>
    </row>
    <row r="10" spans="1:4" ht="15.6" x14ac:dyDescent="0.3">
      <c r="B10" s="7" t="s">
        <v>8</v>
      </c>
      <c r="C10" s="11">
        <v>23.58</v>
      </c>
      <c r="D10" s="8">
        <v>30</v>
      </c>
    </row>
    <row r="11" spans="1:4" ht="15.6" x14ac:dyDescent="0.3">
      <c r="B11" s="5" t="s">
        <v>9</v>
      </c>
      <c r="C11" s="16">
        <v>24.5</v>
      </c>
      <c r="D11" s="17">
        <v>30</v>
      </c>
    </row>
    <row r="12" spans="1:4" ht="15.6" x14ac:dyDescent="0.3">
      <c r="B12" s="7" t="s">
        <v>10</v>
      </c>
      <c r="C12" s="11">
        <v>25.24</v>
      </c>
      <c r="D12" s="8">
        <v>30</v>
      </c>
    </row>
    <row r="13" spans="1:4" ht="15.6" x14ac:dyDescent="0.3">
      <c r="B13" s="5" t="s">
        <v>11</v>
      </c>
      <c r="C13" s="16">
        <v>26.98</v>
      </c>
      <c r="D13" s="17">
        <v>30</v>
      </c>
    </row>
    <row r="14" spans="1:4" ht="15.6" x14ac:dyDescent="0.3">
      <c r="B14" s="7" t="s">
        <v>12</v>
      </c>
      <c r="C14" s="11">
        <v>28.37</v>
      </c>
      <c r="D14" s="8">
        <v>30</v>
      </c>
    </row>
    <row r="15" spans="1:4" ht="15.6" x14ac:dyDescent="0.3">
      <c r="B15" s="5" t="s">
        <v>13</v>
      </c>
      <c r="C15" s="18">
        <v>28.43</v>
      </c>
      <c r="D15" s="6">
        <v>30</v>
      </c>
    </row>
    <row r="16" spans="1:4" ht="15.6" x14ac:dyDescent="0.3">
      <c r="B16" s="7" t="s">
        <v>14</v>
      </c>
      <c r="C16" s="11">
        <v>28.98</v>
      </c>
      <c r="D16" s="8">
        <v>30</v>
      </c>
    </row>
    <row r="17" spans="2:4" ht="15.6" x14ac:dyDescent="0.3">
      <c r="B17" s="5" t="s">
        <v>15</v>
      </c>
      <c r="C17" s="18">
        <v>33.74</v>
      </c>
      <c r="D17" s="6">
        <v>30</v>
      </c>
    </row>
    <row r="18" spans="2:4" ht="16.2" thickBot="1" x14ac:dyDescent="0.35">
      <c r="B18" s="22" t="s">
        <v>16</v>
      </c>
      <c r="C18" s="23">
        <f>SUM(C6:C17)</f>
        <v>318.57</v>
      </c>
      <c r="D18" s="24">
        <f>SUM(D6:D17)</f>
        <v>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32.72</v>
      </c>
      <c r="D6" s="20">
        <v>30</v>
      </c>
    </row>
    <row r="7" spans="1:4" ht="15.6" x14ac:dyDescent="0.3">
      <c r="B7" s="5" t="s">
        <v>5</v>
      </c>
      <c r="C7" s="3">
        <v>31.14</v>
      </c>
      <c r="D7" s="21">
        <v>30</v>
      </c>
    </row>
    <row r="8" spans="1:4" ht="15.6" x14ac:dyDescent="0.3">
      <c r="B8" s="7" t="s">
        <v>6</v>
      </c>
      <c r="C8" s="11">
        <v>31.83</v>
      </c>
      <c r="D8" s="8">
        <v>30</v>
      </c>
    </row>
    <row r="9" spans="1:4" ht="15.6" x14ac:dyDescent="0.3">
      <c r="B9" s="5" t="s">
        <v>7</v>
      </c>
      <c r="C9" s="16">
        <v>59.01</v>
      </c>
      <c r="D9" s="17">
        <v>56</v>
      </c>
    </row>
    <row r="10" spans="1:4" ht="15.6" x14ac:dyDescent="0.3">
      <c r="B10" s="7" t="s">
        <v>8</v>
      </c>
      <c r="C10" s="11">
        <v>46.06</v>
      </c>
      <c r="D10" s="8">
        <v>38</v>
      </c>
    </row>
    <row r="11" spans="1:4" ht="15.6" x14ac:dyDescent="0.3">
      <c r="B11" s="5" t="s">
        <v>9</v>
      </c>
      <c r="C11" s="16">
        <v>49.37</v>
      </c>
      <c r="D11" s="17">
        <v>44</v>
      </c>
    </row>
    <row r="12" spans="1:4" ht="15.6" x14ac:dyDescent="0.3">
      <c r="B12" s="7" t="s">
        <v>10</v>
      </c>
      <c r="C12" s="11">
        <v>152.61000000000001</v>
      </c>
      <c r="D12" s="8">
        <v>175</v>
      </c>
    </row>
    <row r="13" spans="1:4" ht="15.6" x14ac:dyDescent="0.3">
      <c r="B13" s="5" t="s">
        <v>11</v>
      </c>
      <c r="C13" s="16">
        <v>45.27</v>
      </c>
      <c r="D13" s="17">
        <v>44</v>
      </c>
    </row>
    <row r="14" spans="1:4" ht="15.6" x14ac:dyDescent="0.3">
      <c r="B14" s="7" t="s">
        <v>12</v>
      </c>
      <c r="C14" s="11">
        <v>80.87</v>
      </c>
      <c r="D14" s="8">
        <v>92</v>
      </c>
    </row>
    <row r="15" spans="1:4" ht="15.6" x14ac:dyDescent="0.3">
      <c r="B15" s="5" t="s">
        <v>13</v>
      </c>
      <c r="C15" s="18">
        <v>192.96</v>
      </c>
      <c r="D15" s="6">
        <v>263</v>
      </c>
    </row>
    <row r="16" spans="1:4" ht="15.6" x14ac:dyDescent="0.3">
      <c r="B16" s="7" t="s">
        <v>14</v>
      </c>
      <c r="C16" s="11">
        <v>124.96</v>
      </c>
      <c r="D16" s="8">
        <v>162</v>
      </c>
    </row>
    <row r="17" spans="2:4" ht="15.6" x14ac:dyDescent="0.3">
      <c r="B17" s="5" t="s">
        <v>15</v>
      </c>
      <c r="C17" s="18">
        <v>65.239999999999995</v>
      </c>
      <c r="D17" s="6">
        <v>74</v>
      </c>
    </row>
    <row r="18" spans="2:4" ht="16.2" thickBot="1" x14ac:dyDescent="0.35">
      <c r="B18" s="22" t="s">
        <v>16</v>
      </c>
      <c r="C18" s="23">
        <f>SUM(C6:C17)</f>
        <v>912.04000000000008</v>
      </c>
      <c r="D18" s="24">
        <f>SUM(D6:D17)</f>
        <v>1038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71.48</v>
      </c>
      <c r="D6" s="20">
        <v>75</v>
      </c>
    </row>
    <row r="7" spans="1:4" ht="15.6" x14ac:dyDescent="0.3">
      <c r="B7" s="5" t="s">
        <v>5</v>
      </c>
      <c r="C7" s="3">
        <v>74.31</v>
      </c>
      <c r="D7" s="21">
        <v>84</v>
      </c>
    </row>
    <row r="8" spans="1:4" ht="15.6" x14ac:dyDescent="0.3">
      <c r="B8" s="7" t="s">
        <v>6</v>
      </c>
      <c r="C8" s="11">
        <v>72.19</v>
      </c>
      <c r="D8" s="8">
        <v>75</v>
      </c>
    </row>
    <row r="9" spans="1:4" ht="15.6" x14ac:dyDescent="0.3">
      <c r="B9" s="5" t="s">
        <v>7</v>
      </c>
      <c r="C9" s="16">
        <v>67.569999999999993</v>
      </c>
      <c r="D9" s="17">
        <v>72</v>
      </c>
    </row>
    <row r="10" spans="1:4" ht="15.6" x14ac:dyDescent="0.3">
      <c r="B10" s="7" t="s">
        <v>8</v>
      </c>
      <c r="C10" s="11">
        <v>93.7</v>
      </c>
      <c r="D10" s="8">
        <v>106</v>
      </c>
    </row>
    <row r="11" spans="1:4" ht="15.6" x14ac:dyDescent="0.3">
      <c r="B11" s="5" t="s">
        <v>9</v>
      </c>
      <c r="C11" s="16">
        <v>137.38</v>
      </c>
      <c r="D11" s="17">
        <v>165</v>
      </c>
    </row>
    <row r="12" spans="1:4" ht="15.6" x14ac:dyDescent="0.3">
      <c r="B12" s="7" t="s">
        <v>10</v>
      </c>
      <c r="C12" s="11">
        <v>390.75</v>
      </c>
      <c r="D12" s="8">
        <v>499</v>
      </c>
    </row>
    <row r="13" spans="1:4" ht="15.6" x14ac:dyDescent="0.3">
      <c r="B13" s="5" t="s">
        <v>11</v>
      </c>
      <c r="C13" s="16">
        <v>268.2</v>
      </c>
      <c r="D13" s="17">
        <v>338</v>
      </c>
    </row>
    <row r="14" spans="1:4" ht="15.6" x14ac:dyDescent="0.3">
      <c r="B14" s="7" t="s">
        <v>12</v>
      </c>
      <c r="C14" s="11">
        <v>459.9</v>
      </c>
      <c r="D14" s="8">
        <v>590</v>
      </c>
    </row>
    <row r="15" spans="1:4" ht="15.6" x14ac:dyDescent="0.3">
      <c r="B15" s="5" t="s">
        <v>13</v>
      </c>
      <c r="C15" s="18">
        <v>296.38</v>
      </c>
      <c r="D15" s="6">
        <v>374</v>
      </c>
    </row>
    <row r="16" spans="1:4" ht="15.6" x14ac:dyDescent="0.3">
      <c r="B16" s="7" t="s">
        <v>14</v>
      </c>
      <c r="C16" s="11">
        <v>126.16</v>
      </c>
      <c r="D16" s="8">
        <v>147</v>
      </c>
    </row>
    <row r="17" spans="2:4" ht="15.6" x14ac:dyDescent="0.3">
      <c r="B17" s="5" t="s">
        <v>15</v>
      </c>
      <c r="C17" s="18">
        <v>99.03</v>
      </c>
      <c r="D17" s="6">
        <v>111</v>
      </c>
    </row>
    <row r="18" spans="2:4" ht="16.2" thickBot="1" x14ac:dyDescent="0.35">
      <c r="B18" s="22" t="s">
        <v>16</v>
      </c>
      <c r="C18" s="23">
        <f>SUM(C6:C17)</f>
        <v>2157.0500000000002</v>
      </c>
      <c r="D18" s="24">
        <f>SUM(D6:D17)</f>
        <v>2636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1C524-0F0F-46EB-99EE-51DFBB74339C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94.04</v>
      </c>
      <c r="D6" s="20">
        <v>106</v>
      </c>
    </row>
    <row r="7" spans="1:4" ht="15.6" x14ac:dyDescent="0.3">
      <c r="B7" s="5" t="s">
        <v>5</v>
      </c>
      <c r="C7" s="3">
        <v>83.19</v>
      </c>
      <c r="D7" s="21">
        <v>94</v>
      </c>
    </row>
    <row r="8" spans="1:4" ht="15.6" x14ac:dyDescent="0.3">
      <c r="B8" s="7" t="s">
        <v>6</v>
      </c>
      <c r="C8" s="11">
        <v>79.010000000000005</v>
      </c>
      <c r="D8" s="8">
        <v>89</v>
      </c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256.24</v>
      </c>
      <c r="D18" s="24">
        <f>SUM(D6:D17)</f>
        <v>289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abSelected="1" zoomScale="75" zoomScaleNormal="85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A5" s="1"/>
      <c r="B5" s="13" t="s">
        <v>2</v>
      </c>
      <c r="C5" s="38" t="s">
        <v>17</v>
      </c>
      <c r="D5" s="15" t="s">
        <v>3</v>
      </c>
    </row>
    <row r="6" spans="1:4" ht="15.6" x14ac:dyDescent="0.3">
      <c r="B6" s="29">
        <v>45017</v>
      </c>
      <c r="C6" s="39">
        <v>67.569999999999993</v>
      </c>
      <c r="D6" s="17">
        <v>72</v>
      </c>
    </row>
    <row r="7" spans="1:4" ht="15.6" x14ac:dyDescent="0.3">
      <c r="B7" s="28">
        <v>45047</v>
      </c>
      <c r="C7" s="40">
        <v>93.7</v>
      </c>
      <c r="D7" s="8">
        <v>106</v>
      </c>
    </row>
    <row r="8" spans="1:4" ht="15.6" x14ac:dyDescent="0.3">
      <c r="B8" s="29">
        <v>45078</v>
      </c>
      <c r="C8" s="39">
        <v>137.38</v>
      </c>
      <c r="D8" s="17">
        <v>165</v>
      </c>
    </row>
    <row r="9" spans="1:4" ht="15.6" x14ac:dyDescent="0.3">
      <c r="B9" s="28">
        <v>45108</v>
      </c>
      <c r="C9" s="41">
        <v>390.75</v>
      </c>
      <c r="D9" s="8">
        <v>499</v>
      </c>
    </row>
    <row r="10" spans="1:4" ht="15.6" x14ac:dyDescent="0.3">
      <c r="B10" s="29">
        <v>45139</v>
      </c>
      <c r="C10" s="39">
        <v>268.2</v>
      </c>
      <c r="D10" s="17">
        <v>338</v>
      </c>
    </row>
    <row r="11" spans="1:4" ht="15.6" x14ac:dyDescent="0.3">
      <c r="B11" s="28">
        <v>45170</v>
      </c>
      <c r="C11" s="41">
        <v>459.9</v>
      </c>
      <c r="D11" s="8">
        <v>590</v>
      </c>
    </row>
    <row r="12" spans="1:4" ht="15.6" x14ac:dyDescent="0.3">
      <c r="B12" s="29">
        <v>45200</v>
      </c>
      <c r="C12" s="42">
        <v>296.38</v>
      </c>
      <c r="D12" s="6">
        <v>374</v>
      </c>
    </row>
    <row r="13" spans="1:4" ht="15.6" x14ac:dyDescent="0.3">
      <c r="B13" s="28">
        <v>45231</v>
      </c>
      <c r="C13" s="41">
        <v>126.16</v>
      </c>
      <c r="D13" s="8">
        <v>147</v>
      </c>
    </row>
    <row r="14" spans="1:4" ht="15.6" x14ac:dyDescent="0.3">
      <c r="B14" s="29">
        <v>45261</v>
      </c>
      <c r="C14" s="42">
        <v>99.03</v>
      </c>
      <c r="D14" s="6">
        <v>111</v>
      </c>
    </row>
    <row r="15" spans="1:4" ht="15.6" x14ac:dyDescent="0.3">
      <c r="B15" s="28">
        <v>45292</v>
      </c>
      <c r="C15" s="43">
        <v>94.04</v>
      </c>
      <c r="D15" s="20">
        <v>106</v>
      </c>
    </row>
    <row r="16" spans="1:4" ht="15.6" x14ac:dyDescent="0.3">
      <c r="B16" s="29">
        <v>45323</v>
      </c>
      <c r="C16" s="39">
        <v>83.19</v>
      </c>
      <c r="D16" s="21">
        <v>94</v>
      </c>
    </row>
    <row r="17" spans="2:4" ht="16.2" thickBot="1" x14ac:dyDescent="0.35">
      <c r="B17" s="44">
        <v>45352</v>
      </c>
      <c r="C17" s="45">
        <v>79.010000000000005</v>
      </c>
      <c r="D17" s="46">
        <v>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HISTORICO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2024-04-09T13:21:16Z</dcterms:modified>
</cp:coreProperties>
</file>