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Moradia indígena e quilombola\ap_202\"/>
    </mc:Choice>
  </mc:AlternateContent>
  <xr:revisionPtr revIDLastSave="0" documentId="8_{E68FE008-49EC-4423-AE6C-7AE411F4D1BB}" xr6:coauthVersionLast="47" xr6:coauthVersionMax="47" xr10:uidLastSave="{00000000-0000-0000-0000-000000000000}"/>
  <bookViews>
    <workbookView xWindow="-108" yWindow="-108" windowWidth="23256" windowHeight="12456" firstSheet="3" activeTab="6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C10" i="1"/>
  <c r="C9" i="1"/>
  <c r="D18" i="17"/>
  <c r="C18" i="17"/>
  <c r="D18" i="16"/>
  <c r="C18" i="16"/>
  <c r="D18" i="15"/>
  <c r="C18" i="15"/>
  <c r="D18" i="14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<sst xmlns="http://schemas.openxmlformats.org/spreadsheetml/2006/main" count="93" uniqueCount="20">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</sst>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/>
    <xf numFmtId="3" fontId="3" fillId="0" borderId="0" xfId="0" applyNumberFormat="1" applyFont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0" borderId="0" xfId="2" applyNumberFormat="1" applyFont="1" applyBorder="1" applyAlignment="1"/>
    <xf numFmtId="166" fontId="3" fillId="3" borderId="0" xfId="2" applyNumberFormat="1" applyFont="1" applyFill="1" applyBorder="1" applyAlignment="1"/>
    <xf numFmtId="166" fontId="3" fillId="0" borderId="4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94E-2"/>
          <c:y val="5.0483575916646907E-2"/>
          <c:w val="0.92225329698868663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8076746942613843E-3"/>
                  <c:y val="-9.43488495791012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5.0723607465733558E-3"/>
                  <c:y val="-4.1548556430446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38"/>
                  <c:y val="3.218086375566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"R$"\ #,##0.00</c:formatCode>
                <c:ptCount val="4"/>
                <c:pt idx="0">
                  <c:v>23.57</c:v>
                </c:pt>
                <c:pt idx="1">
                  <c:v>327.59000000000003</c:v>
                </c:pt>
                <c:pt idx="2">
                  <c:v>833.87</c:v>
                </c:pt>
                <c:pt idx="3">
                  <c:v>859.19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56832"/>
        <c:axId val="11995622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105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#,##0</c:formatCode>
                <c:ptCount val="4"/>
                <c:pt idx="0">
                  <c:v>30</c:v>
                </c:pt>
                <c:pt idx="1">
                  <c:v>371</c:v>
                </c:pt>
                <c:pt idx="2">
                  <c:v>905</c:v>
                </c:pt>
                <c:pt idx="3">
                  <c:v>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58912"/>
        <c:axId val="119957376"/>
      </c:lineChart>
      <c:catAx>
        <c:axId val="120056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9956224"/>
        <c:crosses val="autoZero"/>
        <c:auto val="1"/>
        <c:lblAlgn val="ctr"/>
        <c:lblOffset val="100"/>
        <c:noMultiLvlLbl val="0"/>
      </c:catAx>
      <c:valAx>
        <c:axId val="1199562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0056832"/>
        <c:crosses val="autoZero"/>
        <c:crossBetween val="between"/>
      </c:valAx>
      <c:valAx>
        <c:axId val="11995737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9958912"/>
        <c:crosses val="max"/>
        <c:crossBetween val="between"/>
      </c:valAx>
      <c:catAx>
        <c:axId val="11995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95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494593841708903"/>
          <c:y val="0.6812855590020944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5298659231924E-2"/>
          <c:y val="4.0402720514006674E-2"/>
          <c:w val="0.94366457767020562"/>
          <c:h val="0.805015436170960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170196762628797E-2"/>
                  <c:y val="5.506507829468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FD-424F-A576-8F27F20999BC}"/>
                </c:ext>
              </c:extLst>
            </c:dLbl>
            <c:dLbl>
              <c:idx val="1"/>
              <c:layout>
                <c:manualLayout>
                  <c:x val="-3.7526745384456377E-2"/>
                  <c:y val="8.5346050533504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FD-424F-A576-8F27F20999BC}"/>
                </c:ext>
              </c:extLst>
            </c:dLbl>
            <c:dLbl>
              <c:idx val="2"/>
              <c:layout>
                <c:manualLayout>
                  <c:x val="-5.0162870402514756E-2"/>
                  <c:y val="-0.152319408014181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FD-424F-A576-8F27F20999BC}"/>
                </c:ext>
              </c:extLst>
            </c:dLbl>
            <c:dLbl>
              <c:idx val="3"/>
              <c:layout>
                <c:manualLayout>
                  <c:x val="-4.9488950620399992E-2"/>
                  <c:y val="0.161483200981530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FD-424F-A576-8F27F20999BC}"/>
                </c:ext>
              </c:extLst>
            </c:dLbl>
            <c:dLbl>
              <c:idx val="4"/>
              <c:layout>
                <c:manualLayout>
                  <c:x val="-5.6245577401429873E-2"/>
                  <c:y val="-4.686037542654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D-424F-A576-8F27F20999BC}"/>
                </c:ext>
              </c:extLst>
            </c:dLbl>
            <c:dLbl>
              <c:idx val="5"/>
              <c:layout>
                <c:manualLayout>
                  <c:x val="-5.2476403447629008E-2"/>
                  <c:y val="-3.1845061559939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7-4736-9350-D594890A4DCC}"/>
                </c:ext>
              </c:extLst>
            </c:dLbl>
            <c:dLbl>
              <c:idx val="6"/>
              <c:layout>
                <c:manualLayout>
                  <c:x val="-4.2705212123997624E-2"/>
                  <c:y val="5.7700461671353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24-45AA-8E34-8B60147D28C6}"/>
                </c:ext>
              </c:extLst>
            </c:dLbl>
            <c:dLbl>
              <c:idx val="7"/>
              <c:layout>
                <c:manualLayout>
                  <c:x val="-5.1246693500379373E-2"/>
                  <c:y val="-9.640490630123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24-45AA-8E34-8B60147D28C6}"/>
                </c:ext>
              </c:extLst>
            </c:dLbl>
            <c:dLbl>
              <c:idx val="8"/>
              <c:layout>
                <c:manualLayout>
                  <c:x val="-5.0053132506959641E-2"/>
                  <c:y val="7.1879884255134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48-46FE-8AC1-1E8066C49161}"/>
                </c:ext>
              </c:extLst>
            </c:dLbl>
            <c:dLbl>
              <c:idx val="9"/>
              <c:layout>
                <c:manualLayout>
                  <c:x val="-4.1806652414511272E-2"/>
                  <c:y val="-0.10326287977374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48-46FE-8AC1-1E8066C49161}"/>
                </c:ext>
              </c:extLst>
            </c:dLbl>
            <c:dLbl>
              <c:idx val="10"/>
              <c:layout>
                <c:manualLayout>
                  <c:x val="-4.7011327145579193E-2"/>
                  <c:y val="-6.13093130411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24-45AA-8E34-8B60147D28C6}"/>
                </c:ext>
              </c:extLst>
            </c:dLbl>
            <c:dLbl>
              <c:idx val="11"/>
              <c:layout>
                <c:manualLayout>
                  <c:x val="-3.669596496340112E-2"/>
                  <c:y val="9.3782773140515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3D-4AFA-9ACD-8BB1B5AFAEE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 formatCode="&quot;R$&quot;\ #,##0.00">
                  <c:v>79.92</c:v>
                </c:pt>
                <c:pt idx="1">
                  <c:v>72.150000000000006</c:v>
                </c:pt>
                <c:pt idx="2" formatCode="&quot;R$&quot;\ #,##0.00">
                  <c:v>44.79</c:v>
                </c:pt>
                <c:pt idx="3" formatCode="&quot;R$&quot;\ #,##0.00">
                  <c:v>109.28</c:v>
                </c:pt>
                <c:pt idx="4" formatCode="&quot;R$&quot;\ #,##0.00">
                  <c:v>115.18</c:v>
                </c:pt>
                <c:pt idx="5" formatCode="&quot;R$&quot;\ #,##0.00">
                  <c:v>104.72</c:v>
                </c:pt>
                <c:pt idx="6" formatCode="&quot;R$&quot;\ #,##0.00">
                  <c:v>59.27</c:v>
                </c:pt>
                <c:pt idx="7" formatCode="&quot;R$&quot;\ #,##0.00">
                  <c:v>46.27</c:v>
                </c:pt>
                <c:pt idx="8" formatCode="&quot;R$&quot;\ #,##0.00">
                  <c:v>66.930000000000007</c:v>
                </c:pt>
                <c:pt idx="9" formatCode="&quot;R$&quot;\ #,##0.00">
                  <c:v>35.35</c:v>
                </c:pt>
                <c:pt idx="10" formatCode="&quot;R$&quot;\ #,##0.00">
                  <c:v>46.92</c:v>
                </c:pt>
                <c:pt idx="11" formatCode="&quot;R$&quot;\ #,##0.00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870784"/>
        <c:axId val="12087232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0530669224291219E-2"/>
                  <c:y val="-6.80271725279607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0-4747-B192-15D1A223AC40}"/>
                </c:ext>
              </c:extLst>
            </c:dLbl>
            <c:dLbl>
              <c:idx val="7"/>
              <c:layout>
                <c:manualLayout>
                  <c:x val="-1.7330712189905034E-2"/>
                  <c:y val="-3.58037750147168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7F-475B-A3AF-1437334ACF0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88</c:v>
                </c:pt>
                <c:pt idx="1">
                  <c:v>78</c:v>
                </c:pt>
                <c:pt idx="2">
                  <c:v>43</c:v>
                </c:pt>
                <c:pt idx="3">
                  <c:v>128</c:v>
                </c:pt>
                <c:pt idx="4">
                  <c:v>136</c:v>
                </c:pt>
                <c:pt idx="5">
                  <c:v>122</c:v>
                </c:pt>
                <c:pt idx="6">
                  <c:v>62</c:v>
                </c:pt>
                <c:pt idx="7">
                  <c:v>44</c:v>
                </c:pt>
                <c:pt idx="8">
                  <c:v>70</c:v>
                </c:pt>
                <c:pt idx="9">
                  <c:v>30</c:v>
                </c:pt>
                <c:pt idx="10">
                  <c:v>46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904320"/>
        <c:axId val="120902784"/>
      </c:lineChart>
      <c:dateAx>
        <c:axId val="1208707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0872320"/>
        <c:crosses val="autoZero"/>
        <c:auto val="1"/>
        <c:lblOffset val="200"/>
        <c:baseTimeUnit val="months"/>
      </c:dateAx>
      <c:valAx>
        <c:axId val="1208723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20870784"/>
        <c:crosses val="autoZero"/>
        <c:crossBetween val="between"/>
      </c:valAx>
      <c:valAx>
        <c:axId val="12090278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0904320"/>
        <c:crosses val="max"/>
        <c:crossBetween val="between"/>
      </c:valAx>
      <c:dateAx>
        <c:axId val="120904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2090278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62787195369214"/>
          <c:y val="3.676427471137083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142873</xdr:rowOff>
    </xdr:from>
    <xdr:to>
      <xdr:col>16</xdr:col>
      <xdr:colOff>485774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7" t="s">
        <v>19</v>
      </c>
      <c r="C4" s="38"/>
      <c r="D4" s="39"/>
      <c r="F4" s="4"/>
    </row>
    <row r="5" spans="1:6" ht="16.2" thickTop="1" x14ac:dyDescent="0.3">
      <c r="A5" s="3"/>
      <c r="B5" s="25" t="s">
        <v>0</v>
      </c>
      <c r="C5" s="26" t="s">
        <v>18</v>
      </c>
      <c r="D5" s="27" t="s">
        <v>1</v>
      </c>
    </row>
    <row r="6" spans="1:6" x14ac:dyDescent="0.3">
      <c r="A6" s="3"/>
      <c r="B6" s="5">
        <v>2019</v>
      </c>
      <c r="C6" s="33"/>
      <c r="D6" s="6"/>
    </row>
    <row r="7" spans="1:6" x14ac:dyDescent="0.3">
      <c r="A7" s="3"/>
      <c r="B7" s="7">
        <v>2020</v>
      </c>
      <c r="C7" s="32">
        <f>'2020'!C17</f>
        <v>23.57</v>
      </c>
      <c r="D7" s="8">
        <f>'2020'!D18</f>
        <v>30</v>
      </c>
    </row>
    <row r="8" spans="1:6" x14ac:dyDescent="0.3">
      <c r="A8" s="3"/>
      <c r="B8" s="5">
        <v>2021</v>
      </c>
      <c r="C8" s="33">
        <f>'2021'!C18</f>
        <v>327.59000000000003</v>
      </c>
      <c r="D8" s="6">
        <f>'2021'!D18</f>
        <v>371</v>
      </c>
    </row>
    <row r="9" spans="1:6" x14ac:dyDescent="0.3">
      <c r="A9" s="3"/>
      <c r="B9" s="7">
        <v>2022</v>
      </c>
      <c r="C9" s="32">
        <f>'2022'!C18</f>
        <v>833.87</v>
      </c>
      <c r="D9" s="8">
        <f>'2022'!D18</f>
        <v>905</v>
      </c>
    </row>
    <row r="10" spans="1:6" x14ac:dyDescent="0.3">
      <c r="A10" s="3"/>
      <c r="B10" s="5">
        <v>2023</v>
      </c>
      <c r="C10" s="33">
        <f>'2023'!C18</f>
        <v>859.19</v>
      </c>
      <c r="D10" s="6">
        <f>'2023'!D18</f>
        <v>931</v>
      </c>
    </row>
    <row r="11" spans="1:6" x14ac:dyDescent="0.3">
      <c r="A11" s="3"/>
      <c r="B11" s="7">
        <v>2024</v>
      </c>
      <c r="C11" s="35"/>
      <c r="D11" s="8"/>
    </row>
    <row r="12" spans="1:6" x14ac:dyDescent="0.3">
      <c r="B12" s="5">
        <v>2025</v>
      </c>
      <c r="C12" s="34"/>
      <c r="D12" s="6"/>
    </row>
    <row r="13" spans="1:6" x14ac:dyDescent="0.3">
      <c r="B13" s="7">
        <v>2026</v>
      </c>
      <c r="C13" s="35"/>
      <c r="D13" s="8"/>
    </row>
    <row r="14" spans="1:6" x14ac:dyDescent="0.3">
      <c r="B14" s="5">
        <v>2027</v>
      </c>
      <c r="C14" s="34"/>
      <c r="D14" s="6"/>
    </row>
    <row r="15" spans="1:6" x14ac:dyDescent="0.3">
      <c r="B15" s="7">
        <v>2028</v>
      </c>
      <c r="C15" s="35"/>
      <c r="D15" s="8"/>
    </row>
    <row r="16" spans="1:6" ht="16.2" thickBot="1" x14ac:dyDescent="0.35">
      <c r="B16" s="9">
        <v>2029</v>
      </c>
      <c r="C16" s="36"/>
      <c r="D16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/>
      <c r="D6" s="20"/>
    </row>
    <row r="7" spans="1:4" ht="15.6" x14ac:dyDescent="0.3">
      <c r="B7" s="5" t="s">
        <v>5</v>
      </c>
      <c r="C7" s="3"/>
      <c r="D7" s="21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>
        <v>23.57</v>
      </c>
      <c r="D17" s="6">
        <v>30</v>
      </c>
    </row>
    <row r="18" spans="2:4" ht="16.2" thickBot="1" x14ac:dyDescent="0.35">
      <c r="B18" s="22" t="s">
        <v>16</v>
      </c>
      <c r="C18" s="23">
        <f>SUM(C6:C17)</f>
        <v>23.57</v>
      </c>
      <c r="D18" s="2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2"/>
    </row>
    <row r="3" spans="1:5" ht="15" thickBot="1" x14ac:dyDescent="0.35"/>
    <row r="4" spans="1:5" ht="22.5" customHeight="1" thickBot="1" x14ac:dyDescent="0.35">
      <c r="B4" s="37" t="s">
        <v>19</v>
      </c>
      <c r="C4" s="38"/>
      <c r="D4" s="39"/>
    </row>
    <row r="5" spans="1:5" ht="18.600000000000001" thickTop="1" x14ac:dyDescent="0.35">
      <c r="B5" s="13" t="s">
        <v>2</v>
      </c>
      <c r="C5" s="14" t="s">
        <v>17</v>
      </c>
      <c r="D5" s="15" t="s">
        <v>3</v>
      </c>
    </row>
    <row r="6" spans="1:5" ht="15.6" x14ac:dyDescent="0.3">
      <c r="B6" s="7" t="s">
        <v>4</v>
      </c>
      <c r="C6" s="11">
        <v>26.62</v>
      </c>
      <c r="D6" s="8">
        <v>30</v>
      </c>
    </row>
    <row r="7" spans="1:5" ht="15.6" x14ac:dyDescent="0.3">
      <c r="B7" s="5" t="s">
        <v>5</v>
      </c>
      <c r="C7" s="16">
        <v>23.27</v>
      </c>
      <c r="D7" s="29">
        <v>30</v>
      </c>
      <c r="E7" s="28"/>
    </row>
    <row r="8" spans="1:5" ht="15.6" x14ac:dyDescent="0.3">
      <c r="B8" s="7" t="s">
        <v>6</v>
      </c>
      <c r="C8" s="11">
        <v>33.58</v>
      </c>
      <c r="D8" s="8">
        <v>41</v>
      </c>
    </row>
    <row r="9" spans="1:5" ht="15.6" x14ac:dyDescent="0.3">
      <c r="B9" s="5" t="s">
        <v>7</v>
      </c>
      <c r="C9" s="16">
        <v>24.3</v>
      </c>
      <c r="D9" s="17">
        <v>30</v>
      </c>
    </row>
    <row r="10" spans="1:5" ht="15.6" x14ac:dyDescent="0.3">
      <c r="B10" s="7" t="s">
        <v>8</v>
      </c>
      <c r="C10" s="11">
        <v>23.58</v>
      </c>
      <c r="D10" s="8">
        <v>30</v>
      </c>
    </row>
    <row r="11" spans="1:5" ht="15.6" x14ac:dyDescent="0.3">
      <c r="B11" s="5" t="s">
        <v>9</v>
      </c>
      <c r="C11" s="16">
        <v>24.5</v>
      </c>
      <c r="D11" s="17">
        <v>30</v>
      </c>
    </row>
    <row r="12" spans="1:5" ht="15.6" x14ac:dyDescent="0.3">
      <c r="B12" s="7" t="s">
        <v>10</v>
      </c>
      <c r="C12" s="11">
        <v>25.24</v>
      </c>
      <c r="D12" s="8">
        <v>30</v>
      </c>
    </row>
    <row r="13" spans="1:5" ht="15.6" x14ac:dyDescent="0.3">
      <c r="B13" s="5" t="s">
        <v>11</v>
      </c>
      <c r="C13" s="16">
        <v>26.98</v>
      </c>
      <c r="D13" s="17">
        <v>30</v>
      </c>
    </row>
    <row r="14" spans="1:5" ht="15.6" x14ac:dyDescent="0.3">
      <c r="B14" s="7" t="s">
        <v>12</v>
      </c>
      <c r="C14" s="11">
        <v>28.37</v>
      </c>
      <c r="D14" s="8">
        <v>30</v>
      </c>
    </row>
    <row r="15" spans="1:5" ht="15.6" x14ac:dyDescent="0.3">
      <c r="B15" s="5" t="s">
        <v>13</v>
      </c>
      <c r="C15" s="18">
        <v>28.43</v>
      </c>
      <c r="D15" s="6">
        <v>30</v>
      </c>
    </row>
    <row r="16" spans="1:5" ht="15.6" x14ac:dyDescent="0.3">
      <c r="B16" s="7" t="s">
        <v>14</v>
      </c>
      <c r="C16" s="11">
        <v>28.98</v>
      </c>
      <c r="D16" s="8">
        <v>30</v>
      </c>
    </row>
    <row r="17" spans="2:4" ht="15.6" x14ac:dyDescent="0.3">
      <c r="B17" s="5" t="s">
        <v>15</v>
      </c>
      <c r="C17" s="18">
        <v>33.74</v>
      </c>
      <c r="D17" s="6">
        <v>30</v>
      </c>
    </row>
    <row r="18" spans="2:4" ht="16.2" thickBot="1" x14ac:dyDescent="0.35">
      <c r="B18" s="22" t="s">
        <v>16</v>
      </c>
      <c r="C18" s="23">
        <f>SUM(C6:C17)</f>
        <v>327.59000000000003</v>
      </c>
      <c r="D18" s="24">
        <f>SUM(D6:D17)</f>
        <v>371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2"/>
    </row>
    <row r="3" spans="1:5" ht="15" thickBot="1" x14ac:dyDescent="0.35"/>
    <row r="4" spans="1:5" ht="22.5" customHeight="1" thickBot="1" x14ac:dyDescent="0.35">
      <c r="B4" s="37" t="s">
        <v>19</v>
      </c>
      <c r="C4" s="38"/>
      <c r="D4" s="39"/>
    </row>
    <row r="5" spans="1:5" ht="18.600000000000001" thickTop="1" x14ac:dyDescent="0.35">
      <c r="B5" s="13" t="s">
        <v>2</v>
      </c>
      <c r="C5" s="14" t="s">
        <v>17</v>
      </c>
      <c r="D5" s="15" t="s">
        <v>3</v>
      </c>
    </row>
    <row r="6" spans="1:5" ht="15.6" x14ac:dyDescent="0.3">
      <c r="B6" s="7" t="s">
        <v>4</v>
      </c>
      <c r="C6" s="11">
        <v>52.3</v>
      </c>
      <c r="D6" s="8">
        <v>48</v>
      </c>
    </row>
    <row r="7" spans="1:5" ht="15.6" x14ac:dyDescent="0.3">
      <c r="B7" s="5" t="s">
        <v>5</v>
      </c>
      <c r="C7" s="16">
        <v>31.14</v>
      </c>
      <c r="D7" s="29">
        <v>30</v>
      </c>
      <c r="E7" s="28"/>
    </row>
    <row r="8" spans="1:5" ht="15.6" x14ac:dyDescent="0.3">
      <c r="B8" s="7" t="s">
        <v>6</v>
      </c>
      <c r="C8" s="11">
        <v>31.83</v>
      </c>
      <c r="D8" s="8">
        <v>30</v>
      </c>
    </row>
    <row r="9" spans="1:5" ht="15.6" x14ac:dyDescent="0.3">
      <c r="B9" s="5" t="s">
        <v>7</v>
      </c>
      <c r="C9" s="16">
        <v>32.64</v>
      </c>
      <c r="D9" s="17">
        <v>30</v>
      </c>
    </row>
    <row r="10" spans="1:5" ht="15.6" x14ac:dyDescent="0.3">
      <c r="B10" s="7" t="s">
        <v>8</v>
      </c>
      <c r="C10" s="11">
        <v>56.77</v>
      </c>
      <c r="D10" s="8">
        <v>50</v>
      </c>
    </row>
    <row r="11" spans="1:5" ht="15.6" x14ac:dyDescent="0.3">
      <c r="B11" s="5" t="s">
        <v>9</v>
      </c>
      <c r="C11" s="16">
        <v>75.59</v>
      </c>
      <c r="D11" s="17">
        <v>75</v>
      </c>
    </row>
    <row r="12" spans="1:5" ht="15.6" x14ac:dyDescent="0.3">
      <c r="B12" s="7" t="s">
        <v>10</v>
      </c>
      <c r="C12" s="11">
        <v>171.84</v>
      </c>
      <c r="D12" s="8">
        <v>199</v>
      </c>
    </row>
    <row r="13" spans="1:5" ht="15.6" x14ac:dyDescent="0.3">
      <c r="B13" s="5" t="s">
        <v>11</v>
      </c>
      <c r="C13" s="16">
        <v>80.64</v>
      </c>
      <c r="D13" s="17">
        <v>91</v>
      </c>
    </row>
    <row r="14" spans="1:5" ht="15.6" x14ac:dyDescent="0.3">
      <c r="B14" s="7" t="s">
        <v>12</v>
      </c>
      <c r="C14" s="11">
        <v>104.78</v>
      </c>
      <c r="D14" s="8">
        <v>124</v>
      </c>
    </row>
    <row r="15" spans="1:5" ht="15.6" x14ac:dyDescent="0.3">
      <c r="B15" s="5" t="s">
        <v>13</v>
      </c>
      <c r="C15" s="18">
        <v>61.65</v>
      </c>
      <c r="D15" s="6">
        <v>72</v>
      </c>
    </row>
    <row r="16" spans="1:5" ht="15.6" x14ac:dyDescent="0.3">
      <c r="B16" s="7" t="s">
        <v>14</v>
      </c>
      <c r="C16" s="11">
        <v>61.58</v>
      </c>
      <c r="D16" s="8">
        <v>71</v>
      </c>
    </row>
    <row r="17" spans="2:4" ht="15.6" x14ac:dyDescent="0.3">
      <c r="B17" s="5" t="s">
        <v>15</v>
      </c>
      <c r="C17" s="18">
        <v>73.11</v>
      </c>
      <c r="D17" s="6">
        <v>85</v>
      </c>
    </row>
    <row r="18" spans="2:4" ht="16.2" thickBot="1" x14ac:dyDescent="0.35">
      <c r="B18" s="22" t="s">
        <v>16</v>
      </c>
      <c r="C18" s="23">
        <f>SUM(C6:C17)</f>
        <v>833.87</v>
      </c>
      <c r="D18" s="24">
        <f>SUM(D6:D17)</f>
        <v>905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2"/>
    </row>
    <row r="3" spans="1:5" ht="15" thickBot="1" x14ac:dyDescent="0.35"/>
    <row r="4" spans="1:5" ht="22.5" customHeight="1" thickBot="1" x14ac:dyDescent="0.35">
      <c r="B4" s="37" t="s">
        <v>19</v>
      </c>
      <c r="C4" s="38"/>
      <c r="D4" s="39"/>
    </row>
    <row r="5" spans="1:5" ht="18.600000000000001" thickTop="1" x14ac:dyDescent="0.35">
      <c r="B5" s="13" t="s">
        <v>2</v>
      </c>
      <c r="C5" s="14" t="s">
        <v>17</v>
      </c>
      <c r="D5" s="15" t="s">
        <v>3</v>
      </c>
    </row>
    <row r="6" spans="1:5" ht="15.6" x14ac:dyDescent="0.3">
      <c r="B6" s="7" t="s">
        <v>4</v>
      </c>
      <c r="C6" s="11">
        <v>35.29</v>
      </c>
      <c r="D6" s="8">
        <v>30</v>
      </c>
    </row>
    <row r="7" spans="1:5" ht="15.6" x14ac:dyDescent="0.3">
      <c r="B7" s="5" t="s">
        <v>5</v>
      </c>
      <c r="C7" s="16">
        <v>47.56</v>
      </c>
      <c r="D7" s="29">
        <v>47</v>
      </c>
      <c r="E7" s="28"/>
    </row>
    <row r="8" spans="1:5" ht="15.6" x14ac:dyDescent="0.3">
      <c r="B8" s="7" t="s">
        <v>6</v>
      </c>
      <c r="C8" s="11">
        <v>77.83</v>
      </c>
      <c r="D8" s="8">
        <v>83</v>
      </c>
    </row>
    <row r="9" spans="1:5" ht="15.6" x14ac:dyDescent="0.3">
      <c r="B9" s="5" t="s">
        <v>7</v>
      </c>
      <c r="C9" s="16">
        <v>79.92</v>
      </c>
      <c r="D9" s="17">
        <v>88</v>
      </c>
    </row>
    <row r="10" spans="1:5" ht="15.6" x14ac:dyDescent="0.3">
      <c r="B10" s="7" t="s">
        <v>8</v>
      </c>
      <c r="C10" s="11">
        <v>72.150000000000006</v>
      </c>
      <c r="D10" s="8">
        <v>78</v>
      </c>
    </row>
    <row r="11" spans="1:5" ht="15.6" x14ac:dyDescent="0.3">
      <c r="B11" s="5" t="s">
        <v>9</v>
      </c>
      <c r="C11" s="16">
        <v>44.79</v>
      </c>
      <c r="D11" s="17">
        <v>43</v>
      </c>
    </row>
    <row r="12" spans="1:5" ht="15.6" x14ac:dyDescent="0.3">
      <c r="B12" s="7" t="s">
        <v>10</v>
      </c>
      <c r="C12" s="11">
        <v>109.28</v>
      </c>
      <c r="D12" s="8">
        <v>128</v>
      </c>
    </row>
    <row r="13" spans="1:5" ht="15.6" x14ac:dyDescent="0.3">
      <c r="B13" s="5" t="s">
        <v>11</v>
      </c>
      <c r="C13" s="16">
        <v>115.18</v>
      </c>
      <c r="D13" s="17">
        <v>136</v>
      </c>
    </row>
    <row r="14" spans="1:5" ht="15.6" x14ac:dyDescent="0.3">
      <c r="B14" s="7" t="s">
        <v>12</v>
      </c>
      <c r="C14" s="11">
        <v>104.72</v>
      </c>
      <c r="D14" s="8">
        <v>122</v>
      </c>
    </row>
    <row r="15" spans="1:5" ht="15.6" x14ac:dyDescent="0.3">
      <c r="B15" s="5" t="s">
        <v>13</v>
      </c>
      <c r="C15" s="18">
        <v>59.27</v>
      </c>
      <c r="D15" s="6">
        <v>62</v>
      </c>
    </row>
    <row r="16" spans="1:5" ht="15.6" x14ac:dyDescent="0.3">
      <c r="B16" s="7" t="s">
        <v>14</v>
      </c>
      <c r="C16" s="11">
        <v>46.27</v>
      </c>
      <c r="D16" s="8">
        <v>44</v>
      </c>
    </row>
    <row r="17" spans="2:4" ht="15.6" x14ac:dyDescent="0.3">
      <c r="B17" s="5" t="s">
        <v>15</v>
      </c>
      <c r="C17" s="18">
        <v>66.930000000000007</v>
      </c>
      <c r="D17" s="6">
        <v>70</v>
      </c>
    </row>
    <row r="18" spans="2:4" ht="16.2" thickBot="1" x14ac:dyDescent="0.35">
      <c r="B18" s="22" t="s">
        <v>16</v>
      </c>
      <c r="C18" s="23">
        <f>SUM(C6:C17)</f>
        <v>859.19</v>
      </c>
      <c r="D18" s="24">
        <f>SUM(D6:D17)</f>
        <v>931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0C93-208B-4D68-B717-DBDEE5CF6E9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2"/>
    </row>
    <row r="3" spans="1:5" ht="15" thickBot="1" x14ac:dyDescent="0.35"/>
    <row r="4" spans="1:5" ht="22.5" customHeight="1" thickBot="1" x14ac:dyDescent="0.35">
      <c r="B4" s="37" t="s">
        <v>19</v>
      </c>
      <c r="C4" s="38"/>
      <c r="D4" s="39"/>
    </row>
    <row r="5" spans="1:5" ht="18.600000000000001" thickTop="1" x14ac:dyDescent="0.35">
      <c r="B5" s="13" t="s">
        <v>2</v>
      </c>
      <c r="C5" s="14" t="s">
        <v>17</v>
      </c>
      <c r="D5" s="15" t="s">
        <v>3</v>
      </c>
    </row>
    <row r="6" spans="1:5" ht="15.6" x14ac:dyDescent="0.3">
      <c r="B6" s="7" t="s">
        <v>4</v>
      </c>
      <c r="C6" s="11">
        <v>35.35</v>
      </c>
      <c r="D6" s="8">
        <v>30</v>
      </c>
    </row>
    <row r="7" spans="1:5" ht="15.6" x14ac:dyDescent="0.3">
      <c r="B7" s="5" t="s">
        <v>5</v>
      </c>
      <c r="C7" s="16">
        <v>46.92</v>
      </c>
      <c r="D7" s="29">
        <v>46</v>
      </c>
      <c r="E7" s="28"/>
    </row>
    <row r="8" spans="1:5" ht="15.6" x14ac:dyDescent="0.3">
      <c r="B8" s="7" t="s">
        <v>6</v>
      </c>
      <c r="C8" s="11">
        <v>65.5</v>
      </c>
      <c r="D8" s="8">
        <v>71</v>
      </c>
    </row>
    <row r="9" spans="1:5" ht="15.6" x14ac:dyDescent="0.3">
      <c r="B9" s="5" t="s">
        <v>7</v>
      </c>
      <c r="C9" s="16"/>
      <c r="D9" s="17"/>
    </row>
    <row r="10" spans="1:5" ht="15.6" x14ac:dyDescent="0.3">
      <c r="B10" s="7" t="s">
        <v>8</v>
      </c>
      <c r="C10" s="11"/>
      <c r="D10" s="8"/>
    </row>
    <row r="11" spans="1:5" ht="15.6" x14ac:dyDescent="0.3">
      <c r="B11" s="5" t="s">
        <v>9</v>
      </c>
      <c r="C11" s="16"/>
      <c r="D11" s="17"/>
    </row>
    <row r="12" spans="1:5" ht="15.6" x14ac:dyDescent="0.3">
      <c r="B12" s="7" t="s">
        <v>10</v>
      </c>
      <c r="C12" s="11"/>
      <c r="D12" s="8"/>
    </row>
    <row r="13" spans="1:5" ht="15.6" x14ac:dyDescent="0.3">
      <c r="B13" s="5" t="s">
        <v>11</v>
      </c>
      <c r="C13" s="16"/>
      <c r="D13" s="17"/>
    </row>
    <row r="14" spans="1:5" ht="15.6" x14ac:dyDescent="0.3">
      <c r="B14" s="7" t="s">
        <v>12</v>
      </c>
      <c r="C14" s="11"/>
      <c r="D14" s="8"/>
    </row>
    <row r="15" spans="1:5" ht="15.6" x14ac:dyDescent="0.3">
      <c r="B15" s="5" t="s">
        <v>13</v>
      </c>
      <c r="C15" s="18"/>
      <c r="D15" s="6"/>
    </row>
    <row r="16" spans="1:5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147.77000000000001</v>
      </c>
      <c r="D18" s="24">
        <f>SUM(D6:D17)</f>
        <v>147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3" t="s">
        <v>2</v>
      </c>
      <c r="C5" s="40" t="s">
        <v>17</v>
      </c>
      <c r="D5" s="15" t="s">
        <v>3</v>
      </c>
    </row>
    <row r="6" spans="1:4" ht="15.6" x14ac:dyDescent="0.3">
      <c r="B6" s="31">
        <v>45017</v>
      </c>
      <c r="C6" s="41">
        <v>79.92</v>
      </c>
      <c r="D6" s="17">
        <v>88</v>
      </c>
    </row>
    <row r="7" spans="1:4" ht="15.6" x14ac:dyDescent="0.3">
      <c r="B7" s="30">
        <v>45047</v>
      </c>
      <c r="C7" s="42">
        <v>72.150000000000006</v>
      </c>
      <c r="D7" s="8">
        <v>78</v>
      </c>
    </row>
    <row r="8" spans="1:4" ht="15.6" x14ac:dyDescent="0.3">
      <c r="B8" s="31">
        <v>45078</v>
      </c>
      <c r="C8" s="41">
        <v>44.79</v>
      </c>
      <c r="D8" s="17">
        <v>43</v>
      </c>
    </row>
    <row r="9" spans="1:4" ht="15.6" x14ac:dyDescent="0.3">
      <c r="B9" s="30">
        <v>45108</v>
      </c>
      <c r="C9" s="43">
        <v>109.28</v>
      </c>
      <c r="D9" s="8">
        <v>128</v>
      </c>
    </row>
    <row r="10" spans="1:4" ht="15.6" x14ac:dyDescent="0.3">
      <c r="B10" s="31">
        <v>45139</v>
      </c>
      <c r="C10" s="41">
        <v>115.18</v>
      </c>
      <c r="D10" s="17">
        <v>136</v>
      </c>
    </row>
    <row r="11" spans="1:4" ht="15.6" x14ac:dyDescent="0.3">
      <c r="B11" s="30">
        <v>45170</v>
      </c>
      <c r="C11" s="43">
        <v>104.72</v>
      </c>
      <c r="D11" s="8">
        <v>122</v>
      </c>
    </row>
    <row r="12" spans="1:4" ht="15.6" x14ac:dyDescent="0.3">
      <c r="B12" s="31">
        <v>45200</v>
      </c>
      <c r="C12" s="44">
        <v>59.27</v>
      </c>
      <c r="D12" s="6">
        <v>62</v>
      </c>
    </row>
    <row r="13" spans="1:4" ht="15.6" x14ac:dyDescent="0.3">
      <c r="B13" s="30">
        <v>45231</v>
      </c>
      <c r="C13" s="43">
        <v>46.27</v>
      </c>
      <c r="D13" s="8">
        <v>44</v>
      </c>
    </row>
    <row r="14" spans="1:4" ht="15.6" x14ac:dyDescent="0.3">
      <c r="B14" s="31">
        <v>45261</v>
      </c>
      <c r="C14" s="44">
        <v>66.930000000000007</v>
      </c>
      <c r="D14" s="6">
        <v>70</v>
      </c>
    </row>
    <row r="15" spans="1:4" ht="15.6" x14ac:dyDescent="0.3">
      <c r="B15" s="30">
        <v>45292</v>
      </c>
      <c r="C15" s="43">
        <v>35.35</v>
      </c>
      <c r="D15" s="8">
        <v>30</v>
      </c>
    </row>
    <row r="16" spans="1:4" ht="15.6" x14ac:dyDescent="0.3">
      <c r="B16" s="31">
        <v>45323</v>
      </c>
      <c r="C16" s="41">
        <v>46.92</v>
      </c>
      <c r="D16" s="17">
        <v>46</v>
      </c>
    </row>
    <row r="17" spans="2:4" ht="16.2" thickBot="1" x14ac:dyDescent="0.35">
      <c r="B17" s="45">
        <v>45352</v>
      </c>
      <c r="C17" s="46">
        <v>65.5</v>
      </c>
      <c r="D17" s="47">
        <v>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HISTORICO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2024-04-09T13:16:14Z</dcterms:modified>
</cp:coreProperties>
</file>