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Moradia indígena e quilombola\ap_201\"/>
    </mc:Choice>
  </mc:AlternateContent>
  <xr:revisionPtr revIDLastSave="0" documentId="8_{40E184FE-B389-45C6-B72F-9D54E578D374}" xr6:coauthVersionLast="47" xr6:coauthVersionMax="47" xr10:uidLastSave="{00000000-0000-0000-0000-000000000000}"/>
  <bookViews>
    <workbookView xWindow="-108" yWindow="-108" windowWidth="23256" windowHeight="12456" firstSheet="3" activeTab="6" xr2:uid="{00000000-000D-0000-FFFF-FFFF00000000}"/>
  </bookViews>
  <sheets>
    <sheet name="HISTORICO" sheetId="1" r:id="rId1"/>
    <sheet name="2020" sheetId="13" r:id="rId2"/>
    <sheet name="2021" sheetId="14" r:id="rId3"/>
    <sheet name="2022" sheetId="15" r:id="rId4"/>
    <sheet name="2023" sheetId="16" r:id="rId5"/>
    <sheet name="2024" sheetId="17" r:id="rId6"/>
    <sheet name="GRAFIC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C10" i="1"/>
  <c r="C9" i="1"/>
  <c r="D18" i="17"/>
  <c r="C18" i="17"/>
  <c r="D18" i="16"/>
  <c r="C18" i="16"/>
  <c r="D18" i="15"/>
  <c r="C18" i="15"/>
  <c r="D18" i="14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<sst xmlns="http://schemas.openxmlformats.org/spreadsheetml/2006/main" count="93" uniqueCount="20">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</sst>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/>
    </xf>
    <xf numFmtId="166" fontId="3" fillId="0" borderId="0" xfId="2" applyNumberFormat="1" applyFont="1" applyBorder="1" applyAlignment="1"/>
    <xf numFmtId="166" fontId="3" fillId="3" borderId="0" xfId="2" applyNumberFormat="1" applyFont="1" applyFill="1" applyBorder="1" applyAlignment="1"/>
    <xf numFmtId="166" fontId="3" fillId="0" borderId="4" xfId="0" applyNumberFormat="1" applyFont="1" applyBorder="1" applyAlignment="1">
      <alignment horizontal="right"/>
    </xf>
    <xf numFmtId="166" fontId="3" fillId="0" borderId="0" xfId="2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63610588928882E-2"/>
          <c:y val="4.0382565815636838E-2"/>
          <c:w val="0.94645172870166339"/>
          <c:h val="0.8133890081921577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6900794432612236E-4"/>
                  <c:y val="1.2668946684694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5.0723607465733558E-3"/>
                  <c:y val="-4.1548556430446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6.4895187525374612E-2"/>
                  <c:y val="-5.8848386677545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0.10034795129775438"/>
                  <c:y val="3.2180863755666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7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84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7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HISTORICO!$C$7:$C$10</c:f>
              <c:numCache>
                <c:formatCode>"R$"\ #,##0.00</c:formatCode>
                <c:ptCount val="4"/>
                <c:pt idx="0">
                  <c:v>39.61</c:v>
                </c:pt>
                <c:pt idx="1">
                  <c:v>891.38999999999987</c:v>
                </c:pt>
                <c:pt idx="2">
                  <c:v>3158.71</c:v>
                </c:pt>
                <c:pt idx="3">
                  <c:v>2046.3099999999997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63456"/>
        <c:axId val="12127104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930555555555592E-2"/>
                  <c:y val="-3.1938737069630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6.5994276757072062E-2"/>
                  <c:y val="-3.147602004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105E-2"/>
                  <c:y val="-3.761226437604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28E-2"/>
                  <c:y val="1.324420384951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HISTORICO!$D$7:$D$10</c:f>
              <c:numCache>
                <c:formatCode>#,##0</c:formatCode>
                <c:ptCount val="4"/>
                <c:pt idx="0">
                  <c:v>50</c:v>
                </c:pt>
                <c:pt idx="1">
                  <c:v>993</c:v>
                </c:pt>
                <c:pt idx="2">
                  <c:v>3770</c:v>
                </c:pt>
                <c:pt idx="3">
                  <c:v>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73728"/>
        <c:axId val="121272192"/>
      </c:lineChart>
      <c:catAx>
        <c:axId val="12136345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21271040"/>
        <c:crosses val="autoZero"/>
        <c:auto val="1"/>
        <c:lblAlgn val="ctr"/>
        <c:lblOffset val="100"/>
        <c:noMultiLvlLbl val="0"/>
      </c:catAx>
      <c:valAx>
        <c:axId val="12127104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1363456"/>
        <c:crosses val="autoZero"/>
        <c:crossBetween val="between"/>
      </c:valAx>
      <c:valAx>
        <c:axId val="12127219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21273728"/>
        <c:crosses val="max"/>
        <c:crossBetween val="between"/>
      </c:valAx>
      <c:catAx>
        <c:axId val="12127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272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494593841708903"/>
          <c:y val="0.68128555900209442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503279249020295E-2"/>
          <c:y val="4.7646502977976214E-2"/>
          <c:w val="0.94363103469769705"/>
          <c:h val="0.8013159102078176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647638951097572E-2"/>
                  <c:y val="6.2734815081637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B5-442F-8A3E-7CBBE218D81A}"/>
                </c:ext>
              </c:extLst>
            </c:dLbl>
            <c:dLbl>
              <c:idx val="1"/>
              <c:layout>
                <c:manualLayout>
                  <c:x val="-4.9124816505802089E-2"/>
                  <c:y val="6.0077147515567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1-4F8E-8B8D-B015CC81A80C}"/>
                </c:ext>
              </c:extLst>
            </c:dLbl>
            <c:dLbl>
              <c:idx val="2"/>
              <c:layout>
                <c:manualLayout>
                  <c:x val="-4.9682753051920346E-2"/>
                  <c:y val="7.51190121280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A2-4EA2-A84B-73065210777D}"/>
                </c:ext>
              </c:extLst>
            </c:dLbl>
            <c:dLbl>
              <c:idx val="3"/>
              <c:layout>
                <c:manualLayout>
                  <c:x val="-5.5513581498036535E-2"/>
                  <c:y val="4.6853190558530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4A-4F9E-AC76-E6DEF93A6F1D}"/>
                </c:ext>
              </c:extLst>
            </c:dLbl>
            <c:dLbl>
              <c:idx val="4"/>
              <c:layout>
                <c:manualLayout>
                  <c:x val="-4.9646640263628548E-2"/>
                  <c:y val="7.5318134757917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4A-4F9E-AC76-E6DEF93A6F1D}"/>
                </c:ext>
              </c:extLst>
            </c:dLbl>
            <c:dLbl>
              <c:idx val="5"/>
              <c:layout>
                <c:manualLayout>
                  <c:x val="-5.313308315917796E-2"/>
                  <c:y val="-4.2715160111933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AE-4B3C-A828-78A9A584CC10}"/>
                </c:ext>
              </c:extLst>
            </c:dLbl>
            <c:dLbl>
              <c:idx val="6"/>
              <c:layout>
                <c:manualLayout>
                  <c:x val="-5.2492665726521809E-2"/>
                  <c:y val="8.107730936105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EC-458A-A213-F79A7EE92AFC}"/>
                </c:ext>
              </c:extLst>
            </c:dLbl>
            <c:dLbl>
              <c:idx val="7"/>
              <c:layout>
                <c:manualLayout>
                  <c:x val="-5.1416946302622051E-2"/>
                  <c:y val="8.3091188655827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4A-4F9E-AC76-E6DEF93A6F1D}"/>
                </c:ext>
              </c:extLst>
            </c:dLbl>
            <c:dLbl>
              <c:idx val="8"/>
              <c:layout>
                <c:manualLayout>
                  <c:x val="-5.1324484805775582E-2"/>
                  <c:y val="4.454320578847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AE-4B3C-A828-78A9A584CC10}"/>
                </c:ext>
              </c:extLst>
            </c:dLbl>
            <c:dLbl>
              <c:idx val="9"/>
              <c:layout>
                <c:manualLayout>
                  <c:x val="-4.4401842323772311E-2"/>
                  <c:y val="4.8473495715227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EC-458A-A213-F79A7EE92AFC}"/>
                </c:ext>
              </c:extLst>
            </c:dLbl>
            <c:dLbl>
              <c:idx val="10"/>
              <c:layout>
                <c:manualLayout>
                  <c:x val="-4.4924568439189821E-2"/>
                  <c:y val="4.1808201279418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A2-4EA2-A84B-73065210777D}"/>
                </c:ext>
              </c:extLst>
            </c:dLbl>
            <c:dLbl>
              <c:idx val="11"/>
              <c:layout>
                <c:manualLayout>
                  <c:x val="-3.5772704551666229E-2"/>
                  <c:y val="4.5054291679974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AE-4B3C-A828-78A9A584CC10}"/>
                </c:ext>
              </c:extLst>
            </c:dLbl>
            <c:dLbl>
              <c:idx val="12"/>
              <c:layout>
                <c:manualLayout>
                  <c:x val="-3.5928353267191293E-2"/>
                  <c:y val="0.111179663738105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A-415F-9DA5-D78CDBB91D1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 formatCode="&quot;R$&quot;\ #,##0.00">
                  <c:v>168.46</c:v>
                </c:pt>
                <c:pt idx="1">
                  <c:v>138.31</c:v>
                </c:pt>
                <c:pt idx="2" formatCode="&quot;R$&quot;\ #,##0.00">
                  <c:v>122.95</c:v>
                </c:pt>
                <c:pt idx="3" formatCode="&quot;R$&quot;\ #,##0.00">
                  <c:v>151.77000000000001</c:v>
                </c:pt>
                <c:pt idx="4" formatCode="&quot;R$&quot;\ #,##0.00">
                  <c:v>204.56</c:v>
                </c:pt>
                <c:pt idx="5" formatCode="&quot;R$&quot;\ #,##0.00">
                  <c:v>374.14</c:v>
                </c:pt>
                <c:pt idx="6" formatCode="&quot;R$&quot;\ #,##0.00">
                  <c:v>235.59</c:v>
                </c:pt>
                <c:pt idx="7" formatCode="&quot;R$&quot;\ #,##0.00">
                  <c:v>168.05</c:v>
                </c:pt>
                <c:pt idx="8" formatCode="&quot;R$&quot;\ #,##0.00">
                  <c:v>91.99</c:v>
                </c:pt>
                <c:pt idx="9" formatCode="&quot;R$&quot;\ #,##0.00">
                  <c:v>67.790000000000006</c:v>
                </c:pt>
                <c:pt idx="10" formatCode="&quot;R$&quot;\ #,##0.00">
                  <c:v>71.86</c:v>
                </c:pt>
                <c:pt idx="11" formatCode="&quot;R$&quot;\ #,##0.00">
                  <c:v>89.55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49152"/>
        <c:axId val="12285068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-3.7944148325353942E-2"/>
                  <c:y val="-1.0576545793186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11-4F8E-8B8D-B015CC81A80C}"/>
                </c:ext>
              </c:extLst>
            </c:dLbl>
            <c:dLbl>
              <c:idx val="3"/>
              <c:layout>
                <c:manualLayout>
                  <c:x val="-2.2399931203839284E-2"/>
                  <c:y val="-7.47381061983643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11-4F8E-8B8D-B015CC81A80C}"/>
                </c:ext>
              </c:extLst>
            </c:dLbl>
            <c:dLbl>
              <c:idx val="5"/>
              <c:layout>
                <c:manualLayout>
                  <c:x val="-2.7278794882480212E-2"/>
                  <c:y val="-3.1862976782636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4A-4F9E-AC76-E6DEF93A6F1D}"/>
                </c:ext>
              </c:extLst>
            </c:dLbl>
            <c:dLbl>
              <c:idx val="6"/>
              <c:layout>
                <c:manualLayout>
                  <c:x val="0"/>
                  <c:y val="-6.94444254581077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B5-442F-8A3E-7CBBE218D81A}"/>
                </c:ext>
              </c:extLst>
            </c:dLbl>
            <c:dLbl>
              <c:idx val="10"/>
              <c:layout>
                <c:manualLayout>
                  <c:x val="-2.6355320738716978E-2"/>
                  <c:y val="-1.0548638603568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11-4F8E-8B8D-B015CC81A80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203</c:v>
                </c:pt>
                <c:pt idx="1">
                  <c:v>164</c:v>
                </c:pt>
                <c:pt idx="2">
                  <c:v>146</c:v>
                </c:pt>
                <c:pt idx="3">
                  <c:v>184</c:v>
                </c:pt>
                <c:pt idx="4">
                  <c:v>254</c:v>
                </c:pt>
                <c:pt idx="5">
                  <c:v>477</c:v>
                </c:pt>
                <c:pt idx="6">
                  <c:v>294</c:v>
                </c:pt>
                <c:pt idx="7">
                  <c:v>201</c:v>
                </c:pt>
                <c:pt idx="8">
                  <c:v>102</c:v>
                </c:pt>
                <c:pt idx="9" formatCode="General">
                  <c:v>72</c:v>
                </c:pt>
                <c:pt idx="10" formatCode="General">
                  <c:v>79</c:v>
                </c:pt>
                <c:pt idx="11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755712"/>
        <c:axId val="122754176"/>
      </c:lineChart>
      <c:dateAx>
        <c:axId val="1228491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2850688"/>
        <c:crosses val="autoZero"/>
        <c:auto val="1"/>
        <c:lblOffset val="200"/>
        <c:baseTimeUnit val="months"/>
      </c:dateAx>
      <c:valAx>
        <c:axId val="12285068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22849152"/>
        <c:crosses val="autoZero"/>
        <c:crossBetween val="between"/>
      </c:valAx>
      <c:valAx>
        <c:axId val="12275417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22755712"/>
        <c:crosses val="max"/>
        <c:crossBetween val="between"/>
      </c:valAx>
      <c:dateAx>
        <c:axId val="1227557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22754176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97192259339246"/>
          <c:y val="5.4308001337488795E-2"/>
          <c:w val="0.26192107565501682"/>
          <c:h val="0.1124736760846070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</xdr:row>
      <xdr:rowOff>142874</xdr:rowOff>
    </xdr:from>
    <xdr:to>
      <xdr:col>16</xdr:col>
      <xdr:colOff>485774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6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/>
    <row r="4" spans="1:6" ht="27.75" customHeight="1" thickBot="1" x14ac:dyDescent="0.35">
      <c r="B4" s="37" t="s">
        <v>19</v>
      </c>
      <c r="C4" s="38"/>
      <c r="D4" s="39"/>
      <c r="F4" s="4"/>
    </row>
    <row r="5" spans="1:6" ht="16.2" thickTop="1" x14ac:dyDescent="0.3">
      <c r="A5" s="3"/>
      <c r="B5" s="25" t="s">
        <v>0</v>
      </c>
      <c r="C5" s="26" t="s">
        <v>18</v>
      </c>
      <c r="D5" s="27" t="s">
        <v>1</v>
      </c>
    </row>
    <row r="6" spans="1:6" x14ac:dyDescent="0.3">
      <c r="A6" s="3"/>
      <c r="B6" s="5">
        <v>2019</v>
      </c>
      <c r="C6" s="31"/>
      <c r="D6" s="6"/>
    </row>
    <row r="7" spans="1:6" x14ac:dyDescent="0.3">
      <c r="A7" s="3"/>
      <c r="B7" s="7">
        <v>2020</v>
      </c>
      <c r="C7" s="30">
        <f>'2020'!C17</f>
        <v>39.61</v>
      </c>
      <c r="D7" s="8">
        <f>'2020'!D18</f>
        <v>50</v>
      </c>
    </row>
    <row r="8" spans="1:6" x14ac:dyDescent="0.3">
      <c r="A8" s="3"/>
      <c r="B8" s="5">
        <v>2021</v>
      </c>
      <c r="C8" s="31">
        <f>'2021'!C18</f>
        <v>891.38999999999987</v>
      </c>
      <c r="D8" s="6">
        <f>'2021'!D18</f>
        <v>993</v>
      </c>
    </row>
    <row r="9" spans="1:6" x14ac:dyDescent="0.3">
      <c r="A9" s="3"/>
      <c r="B9" s="7">
        <v>2022</v>
      </c>
      <c r="C9" s="32">
        <f>'2022'!C18</f>
        <v>3158.71</v>
      </c>
      <c r="D9" s="8">
        <f>'2022'!D18</f>
        <v>3770</v>
      </c>
    </row>
    <row r="10" spans="1:6" x14ac:dyDescent="0.3">
      <c r="A10" s="3"/>
      <c r="B10" s="5">
        <v>2023</v>
      </c>
      <c r="C10" s="36">
        <f>'2023'!C18</f>
        <v>2046.3099999999997</v>
      </c>
      <c r="D10" s="6">
        <f>'2023'!D18</f>
        <v>2484</v>
      </c>
    </row>
    <row r="11" spans="1:6" x14ac:dyDescent="0.3">
      <c r="A11" s="3"/>
      <c r="B11" s="7">
        <v>2024</v>
      </c>
      <c r="C11" s="34"/>
      <c r="D11" s="8"/>
    </row>
    <row r="12" spans="1:6" x14ac:dyDescent="0.3">
      <c r="B12" s="5">
        <v>2025</v>
      </c>
      <c r="C12" s="33"/>
      <c r="D12" s="6"/>
    </row>
    <row r="13" spans="1:6" x14ac:dyDescent="0.3">
      <c r="B13" s="7">
        <v>2026</v>
      </c>
      <c r="C13" s="34"/>
      <c r="D13" s="8"/>
    </row>
    <row r="14" spans="1:6" x14ac:dyDescent="0.3">
      <c r="B14" s="5">
        <v>2027</v>
      </c>
      <c r="C14" s="33"/>
      <c r="D14" s="6"/>
    </row>
    <row r="15" spans="1:6" x14ac:dyDescent="0.3">
      <c r="B15" s="7">
        <v>2028</v>
      </c>
      <c r="C15" s="34"/>
      <c r="D15" s="8"/>
    </row>
    <row r="16" spans="1:6" ht="16.2" thickBot="1" x14ac:dyDescent="0.35">
      <c r="B16" s="9">
        <v>2029</v>
      </c>
      <c r="C16" s="35"/>
      <c r="D16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/>
      <c r="D6" s="20"/>
    </row>
    <row r="7" spans="1:4" ht="15.6" x14ac:dyDescent="0.3">
      <c r="B7" s="5" t="s">
        <v>5</v>
      </c>
      <c r="C7" s="3"/>
      <c r="D7" s="21"/>
    </row>
    <row r="8" spans="1:4" ht="15.6" x14ac:dyDescent="0.3">
      <c r="B8" s="7" t="s">
        <v>6</v>
      </c>
      <c r="C8" s="11"/>
      <c r="D8" s="8"/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>
        <v>39.61</v>
      </c>
      <c r="D17" s="6">
        <v>50</v>
      </c>
    </row>
    <row r="18" spans="2:4" ht="16.2" thickBot="1" x14ac:dyDescent="0.35">
      <c r="B18" s="22" t="s">
        <v>16</v>
      </c>
      <c r="C18" s="23">
        <f>SUM(C6:C17)</f>
        <v>39.61</v>
      </c>
      <c r="D18" s="24">
        <f>SUM(D6:D17)</f>
        <v>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44.39</v>
      </c>
      <c r="D6" s="20">
        <v>50</v>
      </c>
    </row>
    <row r="7" spans="1:4" ht="15.6" x14ac:dyDescent="0.3">
      <c r="B7" s="5" t="s">
        <v>5</v>
      </c>
      <c r="C7" s="3">
        <v>38.770000000000003</v>
      </c>
      <c r="D7" s="21">
        <v>50</v>
      </c>
    </row>
    <row r="8" spans="1:4" ht="15.6" x14ac:dyDescent="0.3">
      <c r="B8" s="7" t="s">
        <v>6</v>
      </c>
      <c r="C8" s="11">
        <v>40.94</v>
      </c>
      <c r="D8" s="8">
        <v>50</v>
      </c>
    </row>
    <row r="9" spans="1:4" ht="15.6" x14ac:dyDescent="0.3">
      <c r="B9" s="5" t="s">
        <v>7</v>
      </c>
      <c r="C9" s="16">
        <v>40.51</v>
      </c>
      <c r="D9" s="17">
        <v>50</v>
      </c>
    </row>
    <row r="10" spans="1:4" ht="15.6" x14ac:dyDescent="0.3">
      <c r="B10" s="7" t="s">
        <v>8</v>
      </c>
      <c r="C10" s="11">
        <v>39.299999999999997</v>
      </c>
      <c r="D10" s="8">
        <v>50</v>
      </c>
    </row>
    <row r="11" spans="1:4" ht="15.6" x14ac:dyDescent="0.3">
      <c r="B11" s="5" t="s">
        <v>9</v>
      </c>
      <c r="C11" s="16">
        <v>131.66</v>
      </c>
      <c r="D11" s="17">
        <v>161</v>
      </c>
    </row>
    <row r="12" spans="1:4" ht="15.6" x14ac:dyDescent="0.3">
      <c r="B12" s="7" t="s">
        <v>10</v>
      </c>
      <c r="C12" s="11">
        <v>76.61</v>
      </c>
      <c r="D12" s="8">
        <v>91</v>
      </c>
    </row>
    <row r="13" spans="1:4" ht="15.6" x14ac:dyDescent="0.3">
      <c r="B13" s="5" t="s">
        <v>11</v>
      </c>
      <c r="C13" s="16">
        <v>64.790000000000006</v>
      </c>
      <c r="D13" s="17">
        <v>72</v>
      </c>
    </row>
    <row r="14" spans="1:4" ht="15.6" x14ac:dyDescent="0.3">
      <c r="B14" s="7" t="s">
        <v>12</v>
      </c>
      <c r="C14" s="11">
        <v>157.97999999999999</v>
      </c>
      <c r="D14" s="8">
        <v>167</v>
      </c>
    </row>
    <row r="15" spans="1:4" ht="15.6" x14ac:dyDescent="0.3">
      <c r="B15" s="5" t="s">
        <v>13</v>
      </c>
      <c r="C15" s="18">
        <v>66.349999999999994</v>
      </c>
      <c r="D15" s="6">
        <v>70</v>
      </c>
    </row>
    <row r="16" spans="1:4" ht="15.6" x14ac:dyDescent="0.3">
      <c r="B16" s="7" t="s">
        <v>14</v>
      </c>
      <c r="C16" s="11">
        <v>79.31</v>
      </c>
      <c r="D16" s="8">
        <v>82</v>
      </c>
    </row>
    <row r="17" spans="2:4" ht="15.6" x14ac:dyDescent="0.3">
      <c r="B17" s="5" t="s">
        <v>15</v>
      </c>
      <c r="C17" s="18">
        <v>110.78</v>
      </c>
      <c r="D17" s="6">
        <v>100</v>
      </c>
    </row>
    <row r="18" spans="2:4" ht="16.2" thickBot="1" x14ac:dyDescent="0.35">
      <c r="B18" s="22" t="s">
        <v>16</v>
      </c>
      <c r="C18" s="23">
        <f>SUM(C6:C17)</f>
        <v>891.38999999999987</v>
      </c>
      <c r="D18" s="24">
        <f>SUM(D6:D17)</f>
        <v>993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62.13</v>
      </c>
      <c r="D6" s="20">
        <v>57</v>
      </c>
    </row>
    <row r="7" spans="1:4" ht="15.6" x14ac:dyDescent="0.3">
      <c r="B7" s="5" t="s">
        <v>5</v>
      </c>
      <c r="C7" s="3">
        <v>100.71</v>
      </c>
      <c r="D7" s="21">
        <v>97</v>
      </c>
    </row>
    <row r="8" spans="1:4" ht="15.6" x14ac:dyDescent="0.3">
      <c r="B8" s="7" t="s">
        <v>6</v>
      </c>
      <c r="C8" s="11">
        <v>116.46</v>
      </c>
      <c r="D8" s="8">
        <v>110</v>
      </c>
    </row>
    <row r="9" spans="1:4" ht="15.6" x14ac:dyDescent="0.3">
      <c r="B9" s="5" t="s">
        <v>7</v>
      </c>
      <c r="C9" s="16">
        <v>154.38</v>
      </c>
      <c r="D9" s="17">
        <v>148</v>
      </c>
    </row>
    <row r="10" spans="1:4" ht="15.6" x14ac:dyDescent="0.3">
      <c r="B10" s="7" t="s">
        <v>8</v>
      </c>
      <c r="C10" s="11">
        <v>283.43</v>
      </c>
      <c r="D10" s="8">
        <v>304</v>
      </c>
    </row>
    <row r="11" spans="1:4" ht="15.6" x14ac:dyDescent="0.3">
      <c r="B11" s="5" t="s">
        <v>9</v>
      </c>
      <c r="C11" s="16">
        <v>632.24</v>
      </c>
      <c r="D11" s="17">
        <v>733</v>
      </c>
    </row>
    <row r="12" spans="1:4" ht="15.6" x14ac:dyDescent="0.3">
      <c r="B12" s="7" t="s">
        <v>10</v>
      </c>
      <c r="C12" s="11">
        <v>569.02</v>
      </c>
      <c r="D12" s="8">
        <v>694</v>
      </c>
    </row>
    <row r="13" spans="1:4" ht="15.6" x14ac:dyDescent="0.3">
      <c r="B13" s="5" t="s">
        <v>11</v>
      </c>
      <c r="C13" s="16">
        <v>364.47</v>
      </c>
      <c r="D13" s="17">
        <v>468</v>
      </c>
    </row>
    <row r="14" spans="1:4" ht="15.6" x14ac:dyDescent="0.3">
      <c r="B14" s="7" t="s">
        <v>12</v>
      </c>
      <c r="C14" s="11">
        <v>276.60000000000002</v>
      </c>
      <c r="D14" s="8">
        <v>354</v>
      </c>
    </row>
    <row r="15" spans="1:4" ht="15.6" x14ac:dyDescent="0.3">
      <c r="B15" s="5" t="s">
        <v>13</v>
      </c>
      <c r="C15" s="18">
        <v>220.52</v>
      </c>
      <c r="D15" s="6">
        <v>303</v>
      </c>
    </row>
    <row r="16" spans="1:4" ht="15.6" x14ac:dyDescent="0.3">
      <c r="B16" s="7" t="s">
        <v>14</v>
      </c>
      <c r="C16" s="11">
        <v>199.46</v>
      </c>
      <c r="D16" s="8">
        <v>269</v>
      </c>
    </row>
    <row r="17" spans="2:4" ht="15.6" x14ac:dyDescent="0.3">
      <c r="B17" s="5" t="s">
        <v>15</v>
      </c>
      <c r="C17" s="18">
        <v>179.29</v>
      </c>
      <c r="D17" s="6">
        <v>233</v>
      </c>
    </row>
    <row r="18" spans="2:4" ht="16.2" thickBot="1" x14ac:dyDescent="0.35">
      <c r="B18" s="22" t="s">
        <v>16</v>
      </c>
      <c r="C18" s="23">
        <f>SUM(C6:C17)</f>
        <v>3158.71</v>
      </c>
      <c r="D18" s="24">
        <f>SUM(D6:D17)</f>
        <v>3770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73.63</v>
      </c>
      <c r="D6" s="20">
        <v>77</v>
      </c>
    </row>
    <row r="7" spans="1:4" ht="15.6" x14ac:dyDescent="0.3">
      <c r="B7" s="5" t="s">
        <v>5</v>
      </c>
      <c r="C7" s="3">
        <v>166.09</v>
      </c>
      <c r="D7" s="21">
        <v>207</v>
      </c>
    </row>
    <row r="8" spans="1:4" ht="15.6" x14ac:dyDescent="0.3">
      <c r="B8" s="7" t="s">
        <v>6</v>
      </c>
      <c r="C8" s="11">
        <v>150.77000000000001</v>
      </c>
      <c r="D8" s="8">
        <v>175</v>
      </c>
    </row>
    <row r="9" spans="1:4" ht="15.6" x14ac:dyDescent="0.3">
      <c r="B9" s="5" t="s">
        <v>7</v>
      </c>
      <c r="C9" s="16">
        <v>168.46</v>
      </c>
      <c r="D9" s="17">
        <v>203</v>
      </c>
    </row>
    <row r="10" spans="1:4" ht="15.6" x14ac:dyDescent="0.3">
      <c r="B10" s="7" t="s">
        <v>8</v>
      </c>
      <c r="C10" s="11">
        <v>138.31</v>
      </c>
      <c r="D10" s="8">
        <v>164</v>
      </c>
    </row>
    <row r="11" spans="1:4" ht="15.6" x14ac:dyDescent="0.3">
      <c r="B11" s="5" t="s">
        <v>9</v>
      </c>
      <c r="C11" s="16">
        <v>122.95</v>
      </c>
      <c r="D11" s="17">
        <v>146</v>
      </c>
    </row>
    <row r="12" spans="1:4" ht="15.6" x14ac:dyDescent="0.3">
      <c r="B12" s="7" t="s">
        <v>10</v>
      </c>
      <c r="C12" s="11">
        <v>151.77000000000001</v>
      </c>
      <c r="D12" s="8">
        <v>184</v>
      </c>
    </row>
    <row r="13" spans="1:4" ht="15.6" x14ac:dyDescent="0.3">
      <c r="B13" s="5" t="s">
        <v>11</v>
      </c>
      <c r="C13" s="16">
        <v>204.56</v>
      </c>
      <c r="D13" s="17">
        <v>254</v>
      </c>
    </row>
    <row r="14" spans="1:4" ht="15.6" x14ac:dyDescent="0.3">
      <c r="B14" s="7" t="s">
        <v>12</v>
      </c>
      <c r="C14" s="11">
        <v>374.14</v>
      </c>
      <c r="D14" s="8">
        <v>477</v>
      </c>
    </row>
    <row r="15" spans="1:4" ht="15.6" x14ac:dyDescent="0.3">
      <c r="B15" s="5" t="s">
        <v>13</v>
      </c>
      <c r="C15" s="18">
        <v>235.59</v>
      </c>
      <c r="D15" s="6">
        <v>294</v>
      </c>
    </row>
    <row r="16" spans="1:4" ht="15.6" x14ac:dyDescent="0.3">
      <c r="B16" s="7" t="s">
        <v>14</v>
      </c>
      <c r="C16" s="11">
        <v>168.05</v>
      </c>
      <c r="D16" s="8">
        <v>201</v>
      </c>
    </row>
    <row r="17" spans="2:4" ht="15.6" x14ac:dyDescent="0.3">
      <c r="B17" s="5" t="s">
        <v>15</v>
      </c>
      <c r="C17" s="18">
        <v>91.99</v>
      </c>
      <c r="D17" s="6">
        <v>102</v>
      </c>
    </row>
    <row r="18" spans="2:4" ht="16.2" thickBot="1" x14ac:dyDescent="0.35">
      <c r="B18" s="22" t="s">
        <v>16</v>
      </c>
      <c r="C18" s="23">
        <f>SUM(C6:C17)</f>
        <v>2046.3099999999997</v>
      </c>
      <c r="D18" s="24">
        <f>SUM(D6:D17)</f>
        <v>2484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B344-255A-4BD6-9021-A05DE247273A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67.790000000000006</v>
      </c>
      <c r="D6" s="20">
        <v>72</v>
      </c>
    </row>
    <row r="7" spans="1:4" ht="15.6" x14ac:dyDescent="0.3">
      <c r="B7" s="5" t="s">
        <v>5</v>
      </c>
      <c r="C7" s="3">
        <v>71.86</v>
      </c>
      <c r="D7" s="21">
        <v>79</v>
      </c>
    </row>
    <row r="8" spans="1:4" ht="15.6" x14ac:dyDescent="0.3">
      <c r="B8" s="7" t="s">
        <v>6</v>
      </c>
      <c r="C8" s="11">
        <v>89.55</v>
      </c>
      <c r="D8" s="8">
        <v>103</v>
      </c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/>
      <c r="D17" s="6"/>
    </row>
    <row r="18" spans="2:4" ht="16.2" thickBot="1" x14ac:dyDescent="0.35">
      <c r="B18" s="22" t="s">
        <v>16</v>
      </c>
      <c r="C18" s="23">
        <f>SUM(C6:C17)</f>
        <v>229.2</v>
      </c>
      <c r="D18" s="24">
        <f>SUM(D6:D17)</f>
        <v>254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A5" s="1"/>
      <c r="B5" s="13" t="s">
        <v>2</v>
      </c>
      <c r="C5" s="40" t="s">
        <v>17</v>
      </c>
      <c r="D5" s="15" t="s">
        <v>3</v>
      </c>
    </row>
    <row r="6" spans="1:4" ht="15.6" x14ac:dyDescent="0.3">
      <c r="B6" s="29">
        <v>45017</v>
      </c>
      <c r="C6" s="41">
        <v>168.46</v>
      </c>
      <c r="D6" s="17">
        <v>203</v>
      </c>
    </row>
    <row r="7" spans="1:4" ht="15.6" x14ac:dyDescent="0.3">
      <c r="B7" s="28">
        <v>45047</v>
      </c>
      <c r="C7" s="42">
        <v>138.31</v>
      </c>
      <c r="D7" s="8">
        <v>164</v>
      </c>
    </row>
    <row r="8" spans="1:4" ht="15.6" x14ac:dyDescent="0.3">
      <c r="B8" s="29">
        <v>45078</v>
      </c>
      <c r="C8" s="41">
        <v>122.95</v>
      </c>
      <c r="D8" s="17">
        <v>146</v>
      </c>
    </row>
    <row r="9" spans="1:4" ht="15.6" x14ac:dyDescent="0.3">
      <c r="B9" s="28">
        <v>45108</v>
      </c>
      <c r="C9" s="43">
        <v>151.77000000000001</v>
      </c>
      <c r="D9" s="8">
        <v>184</v>
      </c>
    </row>
    <row r="10" spans="1:4" ht="15.6" x14ac:dyDescent="0.3">
      <c r="B10" s="29">
        <v>45139</v>
      </c>
      <c r="C10" s="41">
        <v>204.56</v>
      </c>
      <c r="D10" s="17">
        <v>254</v>
      </c>
    </row>
    <row r="11" spans="1:4" ht="15.6" x14ac:dyDescent="0.3">
      <c r="B11" s="28">
        <v>45170</v>
      </c>
      <c r="C11" s="43">
        <v>374.14</v>
      </c>
      <c r="D11" s="8">
        <v>477</v>
      </c>
    </row>
    <row r="12" spans="1:4" ht="15.6" x14ac:dyDescent="0.3">
      <c r="B12" s="29">
        <v>45200</v>
      </c>
      <c r="C12" s="44">
        <v>235.59</v>
      </c>
      <c r="D12" s="6">
        <v>294</v>
      </c>
    </row>
    <row r="13" spans="1:4" ht="15.6" x14ac:dyDescent="0.3">
      <c r="B13" s="28">
        <v>45231</v>
      </c>
      <c r="C13" s="43">
        <v>168.05</v>
      </c>
      <c r="D13" s="8">
        <v>201</v>
      </c>
    </row>
    <row r="14" spans="1:4" ht="15.6" x14ac:dyDescent="0.3">
      <c r="B14" s="29">
        <v>45261</v>
      </c>
      <c r="C14" s="44">
        <v>91.99</v>
      </c>
      <c r="D14" s="6">
        <v>102</v>
      </c>
    </row>
    <row r="15" spans="1:4" ht="15.6" x14ac:dyDescent="0.3">
      <c r="B15" s="28">
        <v>45292</v>
      </c>
      <c r="C15" s="45">
        <v>67.790000000000006</v>
      </c>
      <c r="D15" s="20">
        <v>72</v>
      </c>
    </row>
    <row r="16" spans="1:4" ht="15.6" x14ac:dyDescent="0.3">
      <c r="B16" s="29">
        <v>45323</v>
      </c>
      <c r="C16" s="41">
        <v>71.86</v>
      </c>
      <c r="D16" s="21">
        <v>79</v>
      </c>
    </row>
    <row r="17" spans="2:4" ht="16.2" thickBot="1" x14ac:dyDescent="0.35">
      <c r="B17" s="46">
        <v>45352</v>
      </c>
      <c r="C17" s="47">
        <v>89.55</v>
      </c>
      <c r="D17" s="48">
        <v>103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HISTORICO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2024-04-09T13:11:37Z</dcterms:modified>
</cp:coreProperties>
</file>