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fany\Desktop\proben\baixa tensão\condominio\ap_305\"/>
    </mc:Choice>
  </mc:AlternateContent>
  <xr:revisionPtr revIDLastSave="0" documentId="8_{EF5B32BA-5472-445C-B554-EA5D3C431D9A}" xr6:coauthVersionLast="47" xr6:coauthVersionMax="47" xr10:uidLastSave="{00000000-0000-0000-0000-000000000000}"/>
  <bookViews>
    <workbookView xWindow="-108" yWindow="-108" windowWidth="23256" windowHeight="12456" firstSheet="6" activeTab="9" xr2:uid="{00000000-000D-0000-FFFF-FFFF00000000}"/>
  </bookViews>
  <sheets>
    <sheet name="HISTORICO" sheetId="1" r:id="rId1"/>
    <sheet name="2017" sheetId="10" r:id="rId2"/>
    <sheet name="2018" sheetId="9" r:id="rId3"/>
    <sheet name="2019" sheetId="11" r:id="rId4"/>
    <sheet name="2020" sheetId="12" r:id="rId5"/>
    <sheet name="2021" sheetId="13" r:id="rId6"/>
    <sheet name="2022" sheetId="14" r:id="rId7"/>
    <sheet name="2023" sheetId="15" r:id="rId8"/>
    <sheet name="2024" sheetId="16" r:id="rId9"/>
    <sheet name="GRAFICO" sheetId="6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C13" i="1"/>
  <c r="D18" i="16"/>
  <c r="C18" i="16"/>
  <c r="D18" i="15"/>
  <c r="C18" i="15"/>
  <c r="D12" i="1"/>
  <c r="D18" i="14"/>
  <c r="C18" i="14"/>
  <c r="C12" i="1" s="1"/>
  <c r="D18" i="13"/>
  <c r="D11" i="1" s="1"/>
  <c r="C18" i="13"/>
  <c r="C11" i="1" s="1"/>
  <c r="D18" i="12"/>
  <c r="D10" i="1" s="1"/>
  <c r="C18" i="12"/>
  <c r="C10" i="1" s="1"/>
  <c r="D18" i="11"/>
  <c r="D9" i="1" s="1"/>
  <c r="C18" i="11"/>
  <c r="C9" i="1" s="1"/>
  <c r="D18" i="9"/>
  <c r="D8" i="1" s="1"/>
  <c r="C18" i="9"/>
  <c r="C8" i="1" s="1"/>
  <c r="D18" i="10" l="1"/>
  <c r="D7" i="1" s="1"/>
  <c r="C18" i="10"/>
  <c r="C7" i="1" s="1"/>
</calcChain>
</file>

<file path=xl/sharedStrings.xml><?xml version="1.0" encoding="utf-8"?>
<sst xmlns="http://schemas.openxmlformats.org/spreadsheetml/2006/main" count="144" uniqueCount="20">
  <si>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</si>
  <si>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</si>
  <si>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</si>
  <si>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</si>
  <si>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</si>
  <si>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</si>
  <si>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</si>
  <si>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</si>
  <si>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</si>
  <si>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</si>
  <si>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</si>
  <si>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</si>
  <si>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</si>
  <si>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</si>
  <si>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</si>
  <si>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</si>
  <si>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</si>
  <si>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</si>
  <si>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</si>
  <si>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305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</si>
</sst>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6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6" fontId="3" fillId="3" borderId="0" xfId="2" applyNumberFormat="1" applyFont="1" applyFill="1" applyBorder="1" applyAlignment="1">
      <alignment horizontal="center"/>
    </xf>
    <xf numFmtId="166" fontId="3" fillId="0" borderId="0" xfId="2" applyNumberFormat="1" applyFont="1" applyFill="1" applyBorder="1" applyAlignment="1">
      <alignment horizontal="center"/>
    </xf>
    <xf numFmtId="166" fontId="3" fillId="0" borderId="0" xfId="2" applyNumberFormat="1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6" fontId="3" fillId="3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 vertical="center"/>
    </xf>
    <xf numFmtId="17" fontId="3" fillId="0" borderId="3" xfId="0" applyNumberFormat="1" applyFont="1" applyBorder="1" applyAlignment="1">
      <alignment horizont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4328448669943654E-2"/>
          <c:y val="1.5994215473608096E-2"/>
          <c:w val="0.91758879455136555"/>
          <c:h val="0.87432501522993011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1"/>
              <c:layout>
                <c:manualLayout>
                  <c:x val="-9.7664559851640867E-2"/>
                  <c:y val="-3.35444239682805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B8-4A1E-98C1-812EADB6965E}"/>
                </c:ext>
              </c:extLst>
            </c:dLbl>
            <c:dLbl>
              <c:idx val="2"/>
              <c:layout>
                <c:manualLayout>
                  <c:x val="-8.4352809580603261E-2"/>
                  <c:y val="-6.3159589713862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B8-4A1E-98C1-812EADB6965E}"/>
                </c:ext>
              </c:extLst>
            </c:dLbl>
            <c:dLbl>
              <c:idx val="3"/>
              <c:layout>
                <c:manualLayout>
                  <c:x val="-6.5659657861348114E-2"/>
                  <c:y val="-4.44448278321038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B8-4A1E-98C1-812EADB6965E}"/>
                </c:ext>
              </c:extLst>
            </c:dLbl>
            <c:dLbl>
              <c:idx val="4"/>
              <c:layout>
                <c:manualLayout>
                  <c:x val="-9.1245306665434026E-2"/>
                  <c:y val="5.57776373398011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B8-4A1E-98C1-812EADB6965E}"/>
                </c:ext>
              </c:extLst>
            </c:dLbl>
            <c:dLbl>
              <c:idx val="5"/>
              <c:layout>
                <c:manualLayout>
                  <c:x val="-5.2413927711090991E-2"/>
                  <c:y val="2.99581532785625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B8-4A1E-98C1-812EADB6965E}"/>
                </c:ext>
              </c:extLst>
            </c:dLbl>
            <c:dLbl>
              <c:idx val="6"/>
              <c:layout>
                <c:manualLayout>
                  <c:x val="-4.9721159902703885E-2"/>
                  <c:y val="-3.93236121558425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B8-4A1E-98C1-812EADB6965E}"/>
                </c:ext>
              </c:extLst>
            </c:dLbl>
            <c:dLbl>
              <c:idx val="7"/>
              <c:layout>
                <c:manualLayout>
                  <c:x val="-5.5201707742231813E-2"/>
                  <c:y val="2.84224628171478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B8-4A1E-98C1-812EADB6965E}"/>
                </c:ext>
              </c:extLst>
            </c:dLbl>
            <c:dLbl>
              <c:idx val="8"/>
              <c:layout>
                <c:manualLayout>
                  <c:x val="-4.8832279925821009E-2"/>
                  <c:y val="-1.8966899970836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DB8-4A1E-98C1-812EADB6965E}"/>
                </c:ext>
              </c:extLst>
            </c:dLbl>
            <c:dLbl>
              <c:idx val="9"/>
              <c:layout>
                <c:manualLayout>
                  <c:x val="-6.7940563375054455E-2"/>
                  <c:y val="2.4756853310002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B8-4A1E-98C1-812EADB6965E}"/>
                </c:ext>
              </c:extLst>
            </c:dLbl>
            <c:dLbl>
              <c:idx val="10"/>
              <c:layout>
                <c:manualLayout>
                  <c:x val="-1.2738855632822801E-2"/>
                  <c:y val="1.6590478273549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DB8-4A1E-98C1-812EADB6965E}"/>
                </c:ext>
              </c:extLst>
            </c:dLbl>
            <c:dLbl>
              <c:idx val="11"/>
              <c:layout>
                <c:manualLayout>
                  <c:x val="-4.8832279925821009E-2"/>
                  <c:y val="-2.95769539224263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DB8-4A1E-98C1-812EADB6965E}"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HISTORICO!$C$7:$C$13</c:f>
              <c:numCache>
                <c:formatCode>"R$"\ #,##0.00</c:formatCode>
                <c:ptCount val="7"/>
                <c:pt idx="0">
                  <c:v>36.68</c:v>
                </c:pt>
                <c:pt idx="1">
                  <c:v>2579.38</c:v>
                </c:pt>
                <c:pt idx="2">
                  <c:v>2791.7099999999996</c:v>
                </c:pt>
                <c:pt idx="3">
                  <c:v>2340.7799999999997</c:v>
                </c:pt>
                <c:pt idx="4">
                  <c:v>1391.61</c:v>
                </c:pt>
                <c:pt idx="5">
                  <c:v>1885.83</c:v>
                </c:pt>
                <c:pt idx="6">
                  <c:v>2595.06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DB8-4A1E-98C1-812EADB69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61280"/>
        <c:axId val="113362816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5.3078732313344416E-2"/>
                  <c:y val="-1.311515748031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DB8-4A1E-98C1-812EADB6965E}"/>
                </c:ext>
              </c:extLst>
            </c:dLbl>
            <c:dLbl>
              <c:idx val="1"/>
              <c:layout>
                <c:manualLayout>
                  <c:x val="-7.7988505919781792E-2"/>
                  <c:y val="-3.7686010107632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DB8-4A1E-98C1-812EADB6965E}"/>
                </c:ext>
              </c:extLst>
            </c:dLbl>
            <c:dLbl>
              <c:idx val="2"/>
              <c:layout>
                <c:manualLayout>
                  <c:x val="-6.5817320780107963E-2"/>
                  <c:y val="-3.9156233453464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DB8-4A1E-98C1-812EADB6965E}"/>
                </c:ext>
              </c:extLst>
            </c:dLbl>
            <c:dLbl>
              <c:idx val="3"/>
              <c:layout>
                <c:manualLayout>
                  <c:x val="-6.03703304210262E-2"/>
                  <c:y val="-3.66461133789947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DB8-4A1E-98C1-812EADB6965E}"/>
                </c:ext>
              </c:extLst>
            </c:dLbl>
            <c:dLbl>
              <c:idx val="4"/>
              <c:layout>
                <c:manualLayout>
                  <c:x val="-5.5201729920746317E-2"/>
                  <c:y val="-4.36989085691837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DB8-4A1E-98C1-812EADB6965E}"/>
                </c:ext>
              </c:extLst>
            </c:dLbl>
            <c:dLbl>
              <c:idx val="5"/>
              <c:layout>
                <c:manualLayout>
                  <c:x val="-5.4670884567509945E-2"/>
                  <c:y val="-6.91685011766172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DB8-4A1E-98C1-812EADB6965E}"/>
                </c:ext>
              </c:extLst>
            </c:dLbl>
            <c:dLbl>
              <c:idx val="6"/>
              <c:layout>
                <c:manualLayout>
                  <c:x val="-5.4381880250470409E-2"/>
                  <c:y val="-4.55602558882593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DB8-4A1E-98C1-812EADB6965E}"/>
                </c:ext>
              </c:extLst>
            </c:dLbl>
            <c:dLbl>
              <c:idx val="7"/>
              <c:layout>
                <c:manualLayout>
                  <c:x val="-3.8216566898468148E-2"/>
                  <c:y val="3.00925925925925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DB8-4A1E-98C1-812EADB6965E}"/>
                </c:ext>
              </c:extLst>
            </c:dLbl>
            <c:dLbl>
              <c:idx val="8"/>
              <c:layout>
                <c:manualLayout>
                  <c:x val="-5.7324850347702232E-2"/>
                  <c:y val="-2.5273038786818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DB8-4A1E-98C1-812EADB6965E}"/>
                </c:ext>
              </c:extLst>
            </c:dLbl>
            <c:dLbl>
              <c:idx val="9"/>
              <c:layout>
                <c:manualLayout>
                  <c:x val="-2.1231426054704652E-2"/>
                  <c:y val="2.6746318168562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DB8-4A1E-98C1-812EADB6965E}"/>
                </c:ext>
              </c:extLst>
            </c:dLbl>
            <c:dLbl>
              <c:idx val="10"/>
              <c:layout>
                <c:manualLayout>
                  <c:x val="-1.6985140843763763E-2"/>
                  <c:y val="1.32442038495189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DB8-4A1E-98C1-812EADB6965E}"/>
                </c:ext>
              </c:extLst>
            </c:dLbl>
            <c:dLbl>
              <c:idx val="11"/>
              <c:layout>
                <c:manualLayout>
                  <c:x val="-0.10403398766805216"/>
                  <c:y val="1.0800342665500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DB8-4A1E-98C1-812EADB6965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HISTORICO!$D$7:$D$13</c:f>
              <c:numCache>
                <c:formatCode>#,##0</c:formatCode>
                <c:ptCount val="7"/>
                <c:pt idx="0">
                  <c:v>60</c:v>
                </c:pt>
                <c:pt idx="1">
                  <c:v>3202</c:v>
                </c:pt>
                <c:pt idx="2">
                  <c:v>3464</c:v>
                </c:pt>
                <c:pt idx="3">
                  <c:v>3186</c:v>
                </c:pt>
                <c:pt idx="4">
                  <c:v>1624</c:v>
                </c:pt>
                <c:pt idx="5">
                  <c:v>2317</c:v>
                </c:pt>
                <c:pt idx="6">
                  <c:v>3175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2DB8-4A1E-98C1-812EADB696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38880"/>
        <c:axId val="113364352"/>
      </c:lineChart>
      <c:catAx>
        <c:axId val="113361280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/>
            </a:pPr>
            <a:endParaRPr lang="pt-BR"/>
          </a:p>
        </c:txPr>
        <c:crossAx val="113362816"/>
        <c:crosses val="autoZero"/>
        <c:auto val="1"/>
        <c:lblAlgn val="ctr"/>
        <c:lblOffset val="100"/>
        <c:noMultiLvlLbl val="0"/>
      </c:catAx>
      <c:valAx>
        <c:axId val="113362816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3361280"/>
        <c:crosses val="autoZero"/>
        <c:crossBetween val="between"/>
      </c:valAx>
      <c:valAx>
        <c:axId val="113364352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13738880"/>
        <c:crosses val="max"/>
        <c:crossBetween val="between"/>
      </c:valAx>
      <c:catAx>
        <c:axId val="113738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3364352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58177510336961413"/>
          <c:y val="0.77468629304772485"/>
          <c:w val="0.35783399856083081"/>
          <c:h val="0.1078695587579856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358" footer="0.314960620000003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379175975393974E-2"/>
          <c:y val="4.0719809368058843E-2"/>
          <c:w val="0.95344468744111144"/>
          <c:h val="0.79552085887682433"/>
        </c:manualLayout>
      </c:layout>
      <c:lineChart>
        <c:grouping val="standard"/>
        <c:varyColors val="0"/>
        <c:ser>
          <c:idx val="0"/>
          <c:order val="0"/>
          <c:tx>
            <c:strRef>
              <c:f>GRAFICO!$C$4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diamond"/>
            <c:size val="7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5.1821538454755144E-2"/>
                  <c:y val="-4.64565303857347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1E-40F4-99B8-E55CF9E52C8B}"/>
                </c:ext>
              </c:extLst>
            </c:dLbl>
            <c:dLbl>
              <c:idx val="1"/>
              <c:layout>
                <c:manualLayout>
                  <c:x val="-3.8804976809679662E-2"/>
                  <c:y val="5.2109984036817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1E-40F4-99B8-E55CF9E52C8B}"/>
                </c:ext>
              </c:extLst>
            </c:dLbl>
            <c:dLbl>
              <c:idx val="2"/>
              <c:layout>
                <c:manualLayout>
                  <c:x val="-4.3543226686070247E-2"/>
                  <c:y val="4.48869363228901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1E-40F4-99B8-E55CF9E52C8B}"/>
                </c:ext>
              </c:extLst>
            </c:dLbl>
            <c:dLbl>
              <c:idx val="3"/>
              <c:layout>
                <c:manualLayout>
                  <c:x val="-4.3747884983261744E-2"/>
                  <c:y val="-3.6571048253641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1E-40F4-99B8-E55CF9E52C8B}"/>
                </c:ext>
              </c:extLst>
            </c:dLbl>
            <c:dLbl>
              <c:idx val="4"/>
              <c:layout>
                <c:manualLayout>
                  <c:x val="-5.1190294371137472E-2"/>
                  <c:y val="7.76735249831623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1E-40F4-99B8-E55CF9E52C8B}"/>
                </c:ext>
              </c:extLst>
            </c:dLbl>
            <c:dLbl>
              <c:idx val="5"/>
              <c:layout>
                <c:manualLayout>
                  <c:x val="-5.145484369605291E-2"/>
                  <c:y val="0.107433039379377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1E-40F4-99B8-E55CF9E52C8B}"/>
                </c:ext>
              </c:extLst>
            </c:dLbl>
            <c:dLbl>
              <c:idx val="6"/>
              <c:layout>
                <c:manualLayout>
                  <c:x val="-5.2722720831018019E-2"/>
                  <c:y val="5.720685171941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D3-46FC-BDF6-85A7E3DB6C8C}"/>
                </c:ext>
              </c:extLst>
            </c:dLbl>
            <c:dLbl>
              <c:idx val="7"/>
              <c:layout>
                <c:manualLayout>
                  <c:x val="-5.1695632572341797E-2"/>
                  <c:y val="-2.7197342599950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1E-40F4-99B8-E55CF9E52C8B}"/>
                </c:ext>
              </c:extLst>
            </c:dLbl>
            <c:dLbl>
              <c:idx val="8"/>
              <c:layout>
                <c:manualLayout>
                  <c:x val="-5.3120892060323617E-2"/>
                  <c:y val="0.107360124251763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D3-46FC-BDF6-85A7E3DB6C8C}"/>
                </c:ext>
              </c:extLst>
            </c:dLbl>
            <c:dLbl>
              <c:idx val="9"/>
              <c:layout>
                <c:manualLayout>
                  <c:x val="-4.5379150010367637E-2"/>
                  <c:y val="6.1176066185006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1E-40F4-99B8-E55CF9E52C8B}"/>
                </c:ext>
              </c:extLst>
            </c:dLbl>
            <c:dLbl>
              <c:idx val="10"/>
              <c:layout>
                <c:manualLayout>
                  <c:x val="-4.7177717990174686E-2"/>
                  <c:y val="5.31060610836886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1E-40F4-99B8-E55CF9E52C8B}"/>
                </c:ext>
              </c:extLst>
            </c:dLbl>
            <c:dLbl>
              <c:idx val="11"/>
              <c:layout>
                <c:manualLayout>
                  <c:x val="-3.7622588299154824E-2"/>
                  <c:y val="7.12751173822406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7D3-46FC-BDF6-85A7E3DB6C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GRAFICO!$B$5:$B$16</c:f>
              <c:numCache>
                <c:formatCode>mmm\-yy</c:formatCode>
                <c:ptCount val="12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</c:numCache>
            </c:numRef>
          </c:cat>
          <c:val>
            <c:numRef>
              <c:f>GRAFICO!$C$5:$C$16</c:f>
              <c:numCache>
                <c:formatCode>"R$"\ #,##0.00</c:formatCode>
                <c:ptCount val="12"/>
                <c:pt idx="0">
                  <c:v>302.95</c:v>
                </c:pt>
                <c:pt idx="1">
                  <c:v>144.19</c:v>
                </c:pt>
                <c:pt idx="2">
                  <c:v>98.63</c:v>
                </c:pt>
                <c:pt idx="3">
                  <c:v>297.76</c:v>
                </c:pt>
                <c:pt idx="4">
                  <c:v>324.06</c:v>
                </c:pt>
                <c:pt idx="5">
                  <c:v>221.12</c:v>
                </c:pt>
                <c:pt idx="6">
                  <c:v>142.44</c:v>
                </c:pt>
                <c:pt idx="7">
                  <c:v>298.60000000000002</c:v>
                </c:pt>
                <c:pt idx="8">
                  <c:v>131.93</c:v>
                </c:pt>
                <c:pt idx="9">
                  <c:v>122.49</c:v>
                </c:pt>
                <c:pt idx="10">
                  <c:v>169.19</c:v>
                </c:pt>
                <c:pt idx="11">
                  <c:v>144.35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47D3-46FC-BDF6-85A7E3DB6C8C}"/>
            </c:ext>
          </c:extLst>
        </c:ser>
        <c:ser>
          <c:idx val="1"/>
          <c:order val="1"/>
          <c:tx>
            <c:strRef>
              <c:f>GRAFICO!$D$4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star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2"/>
              <c:layout>
                <c:manualLayout>
                  <c:x val="-3.5938780836683781E-2"/>
                  <c:y val="-1.74064308401385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E4A-49AC-8546-AF928610F990}"/>
                </c:ext>
              </c:extLst>
            </c:dLbl>
            <c:dLbl>
              <c:idx val="5"/>
              <c:layout>
                <c:manualLayout>
                  <c:x val="-3.1272424688869788E-2"/>
                  <c:y val="-3.1331575512249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152-4133-B7F8-17E5FA1C9E61}"/>
                </c:ext>
              </c:extLst>
            </c:dLbl>
            <c:dLbl>
              <c:idx val="9"/>
              <c:layout>
                <c:manualLayout>
                  <c:x val="-3.5938780836683781E-2"/>
                  <c:y val="-2.09314380035253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FF-49B0-A34D-5C6C452ED571}"/>
                </c:ext>
              </c:extLst>
            </c:dLbl>
            <c:dLbl>
              <c:idx val="11"/>
              <c:layout>
                <c:manualLayout>
                  <c:x val="-2.1939712393241679E-2"/>
                  <c:y val="-3.481286168027703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52-4133-B7F8-17E5FA1C9E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GRAFICO!$B$5:$B$16</c:f>
              <c:numCache>
                <c:formatCode>mmm\-yy</c:formatCode>
                <c:ptCount val="12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</c:numCache>
            </c:numRef>
          </c:cat>
          <c:val>
            <c:numRef>
              <c:f>GRAFICO!$D$5:$D$16</c:f>
              <c:numCache>
                <c:formatCode>#,##0</c:formatCode>
                <c:ptCount val="12"/>
                <c:pt idx="0">
                  <c:v>378</c:v>
                </c:pt>
                <c:pt idx="1">
                  <c:v>174</c:v>
                </c:pt>
                <c:pt idx="2">
                  <c:v>114</c:v>
                </c:pt>
                <c:pt idx="3">
                  <c:v>377</c:v>
                </c:pt>
                <c:pt idx="4">
                  <c:v>411</c:v>
                </c:pt>
                <c:pt idx="5">
                  <c:v>275</c:v>
                </c:pt>
                <c:pt idx="6">
                  <c:v>168</c:v>
                </c:pt>
                <c:pt idx="7" formatCode="General">
                  <c:v>364</c:v>
                </c:pt>
                <c:pt idx="8">
                  <c:v>155</c:v>
                </c:pt>
                <c:pt idx="9" formatCode="General">
                  <c:v>146</c:v>
                </c:pt>
                <c:pt idx="10">
                  <c:v>209</c:v>
                </c:pt>
                <c:pt idx="11" formatCode="General">
                  <c:v>174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47D3-46FC-BDF6-85A7E3DB6C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399296"/>
        <c:axId val="113783168"/>
      </c:lineChart>
      <c:dateAx>
        <c:axId val="115399296"/>
        <c:scaling>
          <c:orientation val="minMax"/>
          <c:max val="45383"/>
        </c:scaling>
        <c:delete val="0"/>
        <c:axPos val="b"/>
        <c:majorGridlines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2700000" vert="horz"/>
          <a:lstStyle/>
          <a:p>
            <a:pPr>
              <a:defRPr b="1">
                <a:latin typeface="Tw Cen MT" pitchFamily="34" charset="0"/>
              </a:defRPr>
            </a:pPr>
            <a:endParaRPr lang="pt-BR"/>
          </a:p>
        </c:txPr>
        <c:crossAx val="113783168"/>
        <c:crosses val="autoZero"/>
        <c:auto val="1"/>
        <c:lblOffset val="200"/>
        <c:baseTimeUnit val="months"/>
      </c:dateAx>
      <c:valAx>
        <c:axId val="113783168"/>
        <c:scaling>
          <c:orientation val="minMax"/>
        </c:scaling>
        <c:delete val="1"/>
        <c:axPos val="l"/>
        <c:numFmt formatCode="&quot;R$&quot;\ #,##0.00" sourceLinked="1"/>
        <c:majorTickMark val="out"/>
        <c:minorTickMark val="none"/>
        <c:tickLblPos val="nextTo"/>
        <c:crossAx val="115399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3720172216711455"/>
          <c:y val="6.796868596797713E-2"/>
          <c:w val="0.23250000000000001"/>
          <c:h val="0.10895936890570238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>
              <a:latin typeface="Tw Cen MT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438150</xdr:colOff>
      <xdr:row>2</xdr:row>
      <xdr:rowOff>200024</xdr:rowOff>
    </xdr:from>
    <xdr:to>
      <xdr:col>9</xdr:col>
      <xdr:colOff>447675</xdr:colOff>
      <xdr:row>23</xdr:row>
      <xdr:rowOff>180974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3</xdr:row>
      <xdr:rowOff>28573</xdr:rowOff>
    </xdr:from>
    <xdr:to>
      <xdr:col>14</xdr:col>
      <xdr:colOff>428624</xdr:colOff>
      <xdr:row>21</xdr:row>
      <xdr:rowOff>171450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20"/>
  <sheetViews>
    <sheetView workbookViewId="0"/>
  </sheetViews>
  <sheetFormatPr defaultColWidth="9.109375" defaultRowHeight="15.6" x14ac:dyDescent="0.3"/>
  <cols>
    <col min="1" max="1" width="23.33203125" style="2" customWidth="1"/>
    <col min="2" max="2" width="21.5546875" style="2" customWidth="1"/>
    <col min="3" max="3" width="21.88671875" style="3" customWidth="1"/>
    <col min="4" max="4" width="27.44140625" style="2" customWidth="1"/>
    <col min="5" max="6" width="22.6640625" style="2" customWidth="1"/>
    <col min="7" max="16384" width="9.109375" style="2"/>
  </cols>
  <sheetData>
    <row r="3" spans="1:6" ht="16.2" thickBot="1" x14ac:dyDescent="0.35">
      <c r="F3" s="4"/>
    </row>
    <row r="4" spans="1:6" ht="30" customHeight="1" thickBot="1" x14ac:dyDescent="0.35">
      <c r="B4" s="34" t="s">
        <v>19</v>
      </c>
      <c r="C4" s="35"/>
      <c r="D4" s="36"/>
      <c r="F4" s="5"/>
    </row>
    <row r="5" spans="1:6" ht="16.2" thickTop="1" x14ac:dyDescent="0.3">
      <c r="A5" s="3"/>
      <c r="B5" s="7" t="s">
        <v>0</v>
      </c>
      <c r="C5" s="6" t="s">
        <v>18</v>
      </c>
      <c r="D5" s="8" t="s">
        <v>1</v>
      </c>
    </row>
    <row r="6" spans="1:6" x14ac:dyDescent="0.3">
      <c r="A6" s="3"/>
      <c r="B6" s="11">
        <v>2016</v>
      </c>
      <c r="C6" s="30"/>
      <c r="D6" s="14"/>
    </row>
    <row r="7" spans="1:6" x14ac:dyDescent="0.3">
      <c r="A7" s="3"/>
      <c r="B7" s="9">
        <v>2017</v>
      </c>
      <c r="C7" s="31">
        <f>'2017'!C$18</f>
        <v>36.68</v>
      </c>
      <c r="D7" s="10">
        <f>'2017'!D$18</f>
        <v>60</v>
      </c>
    </row>
    <row r="8" spans="1:6" x14ac:dyDescent="0.3">
      <c r="A8" s="3"/>
      <c r="B8" s="11">
        <v>2018</v>
      </c>
      <c r="C8" s="30">
        <f>'2018'!C$18</f>
        <v>2579.38</v>
      </c>
      <c r="D8" s="12">
        <f>'2018'!D$18</f>
        <v>3202</v>
      </c>
    </row>
    <row r="9" spans="1:6" x14ac:dyDescent="0.3">
      <c r="A9" s="3"/>
      <c r="B9" s="9">
        <v>2019</v>
      </c>
      <c r="C9" s="32">
        <f>'2019'!C18</f>
        <v>2791.7099999999996</v>
      </c>
      <c r="D9" s="10">
        <f>'2019'!D18</f>
        <v>3464</v>
      </c>
    </row>
    <row r="10" spans="1:6" x14ac:dyDescent="0.3">
      <c r="A10" s="3"/>
      <c r="B10" s="11">
        <v>2020</v>
      </c>
      <c r="C10" s="30">
        <f>'2020'!C18</f>
        <v>2340.7799999999997</v>
      </c>
      <c r="D10" s="12">
        <f>'2020'!D18</f>
        <v>3186</v>
      </c>
    </row>
    <row r="11" spans="1:6" x14ac:dyDescent="0.3">
      <c r="A11" s="3"/>
      <c r="B11" s="9">
        <v>2021</v>
      </c>
      <c r="C11" s="32">
        <f>'2021'!C18</f>
        <v>1391.61</v>
      </c>
      <c r="D11" s="10">
        <f>'2021'!D18</f>
        <v>1624</v>
      </c>
    </row>
    <row r="12" spans="1:6" x14ac:dyDescent="0.3">
      <c r="A12" s="3"/>
      <c r="B12" s="11">
        <v>2022</v>
      </c>
      <c r="C12" s="30">
        <f>'2022'!C18</f>
        <v>1885.83</v>
      </c>
      <c r="D12" s="12">
        <f>'2022'!D18</f>
        <v>2317</v>
      </c>
    </row>
    <row r="13" spans="1:6" x14ac:dyDescent="0.3">
      <c r="A13" s="3"/>
      <c r="B13" s="9">
        <v>2023</v>
      </c>
      <c r="C13" s="31">
        <f>'2023'!C18</f>
        <v>2595.06</v>
      </c>
      <c r="D13" s="10">
        <f>'2023'!D18</f>
        <v>3175</v>
      </c>
    </row>
    <row r="14" spans="1:6" x14ac:dyDescent="0.3">
      <c r="A14" s="3"/>
      <c r="B14" s="11">
        <v>2024</v>
      </c>
      <c r="C14" s="30"/>
      <c r="D14" s="14"/>
    </row>
    <row r="15" spans="1:6" x14ac:dyDescent="0.3">
      <c r="B15" s="9">
        <v>2025</v>
      </c>
      <c r="C15" s="32"/>
      <c r="D15" s="15"/>
    </row>
    <row r="16" spans="1:6" x14ac:dyDescent="0.3">
      <c r="B16" s="11">
        <v>2026</v>
      </c>
      <c r="C16" s="30"/>
      <c r="D16" s="14"/>
    </row>
    <row r="17" spans="2:4" x14ac:dyDescent="0.3">
      <c r="B17" s="9">
        <v>2027</v>
      </c>
      <c r="C17" s="32"/>
      <c r="D17" s="15"/>
    </row>
    <row r="18" spans="2:4" x14ac:dyDescent="0.3">
      <c r="B18" s="11">
        <v>2028</v>
      </c>
      <c r="C18" s="30"/>
      <c r="D18" s="14"/>
    </row>
    <row r="19" spans="2:4" ht="16.2" thickBot="1" x14ac:dyDescent="0.35">
      <c r="B19" s="13">
        <v>2029</v>
      </c>
      <c r="C19" s="29"/>
      <c r="D19" s="16"/>
    </row>
    <row r="20" spans="2:4" x14ac:dyDescent="0.3">
      <c r="D20" s="3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6"/>
  <sheetViews>
    <sheetView tabSelected="1" workbookViewId="0"/>
  </sheetViews>
  <sheetFormatPr defaultColWidth="9.109375"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2" customFormat="1" ht="15.6" x14ac:dyDescent="0.3">
      <c r="C1" s="3"/>
    </row>
    <row r="2" spans="1:6" ht="27.75" customHeight="1" thickBot="1" x14ac:dyDescent="0.35"/>
    <row r="3" spans="1:6" ht="21.6" thickBot="1" x14ac:dyDescent="0.35">
      <c r="B3" s="34" t="s">
        <v>19</v>
      </c>
      <c r="C3" s="35"/>
      <c r="D3" s="36"/>
    </row>
    <row r="4" spans="1:6" s="2" customFormat="1" ht="16.2" thickTop="1" x14ac:dyDescent="0.3">
      <c r="B4" s="17" t="s">
        <v>2</v>
      </c>
      <c r="C4" s="37" t="s">
        <v>17</v>
      </c>
      <c r="D4" s="19" t="s">
        <v>3</v>
      </c>
      <c r="F4" s="5"/>
    </row>
    <row r="5" spans="1:6" ht="15.6" x14ac:dyDescent="0.3">
      <c r="A5" s="1"/>
      <c r="B5" s="28">
        <v>45047</v>
      </c>
      <c r="C5" s="38">
        <v>302.95</v>
      </c>
      <c r="D5" s="12">
        <v>378</v>
      </c>
    </row>
    <row r="6" spans="1:6" ht="15.6" x14ac:dyDescent="0.3">
      <c r="B6" s="33">
        <v>45078</v>
      </c>
      <c r="C6" s="39">
        <v>144.19</v>
      </c>
      <c r="D6" s="22">
        <v>174</v>
      </c>
    </row>
    <row r="7" spans="1:6" ht="15.6" x14ac:dyDescent="0.3">
      <c r="B7" s="28">
        <v>45108</v>
      </c>
      <c r="C7" s="38">
        <v>98.63</v>
      </c>
      <c r="D7" s="12">
        <v>114</v>
      </c>
    </row>
    <row r="8" spans="1:6" ht="15.6" x14ac:dyDescent="0.3">
      <c r="B8" s="33">
        <v>45139</v>
      </c>
      <c r="C8" s="39">
        <v>297.76</v>
      </c>
      <c r="D8" s="22">
        <v>377</v>
      </c>
    </row>
    <row r="9" spans="1:6" ht="15.6" x14ac:dyDescent="0.3">
      <c r="B9" s="28">
        <v>45170</v>
      </c>
      <c r="C9" s="38">
        <v>324.06</v>
      </c>
      <c r="D9" s="12">
        <v>411</v>
      </c>
    </row>
    <row r="10" spans="1:6" ht="15.6" x14ac:dyDescent="0.3">
      <c r="B10" s="33">
        <v>45200</v>
      </c>
      <c r="C10" s="40">
        <v>221.12</v>
      </c>
      <c r="D10" s="10">
        <v>275</v>
      </c>
    </row>
    <row r="11" spans="1:6" ht="15.6" x14ac:dyDescent="0.3">
      <c r="B11" s="28">
        <v>45231</v>
      </c>
      <c r="C11" s="38">
        <v>142.44</v>
      </c>
      <c r="D11" s="12">
        <v>168</v>
      </c>
    </row>
    <row r="12" spans="1:6" ht="15.6" x14ac:dyDescent="0.3">
      <c r="B12" s="33">
        <v>45261</v>
      </c>
      <c r="C12" s="39">
        <v>298.60000000000002</v>
      </c>
      <c r="D12" s="27">
        <v>364</v>
      </c>
    </row>
    <row r="13" spans="1:6" ht="15.6" x14ac:dyDescent="0.3">
      <c r="B13" s="28">
        <v>45292</v>
      </c>
      <c r="C13" s="38">
        <v>131.93</v>
      </c>
      <c r="D13" s="12">
        <v>155</v>
      </c>
    </row>
    <row r="14" spans="1:6" ht="15.6" x14ac:dyDescent="0.3">
      <c r="B14" s="33">
        <v>45323</v>
      </c>
      <c r="C14" s="39">
        <v>122.49</v>
      </c>
      <c r="D14" s="27">
        <v>146</v>
      </c>
    </row>
    <row r="15" spans="1:6" ht="15.6" x14ac:dyDescent="0.3">
      <c r="B15" s="28">
        <v>45352</v>
      </c>
      <c r="C15" s="38">
        <v>169.19</v>
      </c>
      <c r="D15" s="12">
        <v>209</v>
      </c>
    </row>
    <row r="16" spans="1:6" ht="16.2" thickBot="1" x14ac:dyDescent="0.35">
      <c r="B16" s="41">
        <v>45383</v>
      </c>
      <c r="C16" s="29">
        <v>144.35</v>
      </c>
      <c r="D16" s="16">
        <v>174</v>
      </c>
    </row>
  </sheetData>
  <mergeCells count="1">
    <mergeCell ref="B3:D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5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22" s="2" customFormat="1" ht="15.6" x14ac:dyDescent="0.3">
      <c r="C1" s="3"/>
    </row>
    <row r="2" spans="1:22" ht="15.6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6.2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s="2" customFormat="1" ht="30" customHeight="1" thickBot="1" x14ac:dyDescent="0.35">
      <c r="B4" s="34" t="s">
        <v>19</v>
      </c>
      <c r="C4" s="35"/>
      <c r="D4" s="36"/>
      <c r="F4" s="5"/>
    </row>
    <row r="5" spans="1:22" ht="16.2" thickTop="1" x14ac:dyDescent="0.3">
      <c r="A5" s="2"/>
      <c r="B5" s="17" t="s">
        <v>2</v>
      </c>
      <c r="C5" s="18" t="s">
        <v>17</v>
      </c>
      <c r="D5" s="19" t="s">
        <v>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.6" x14ac:dyDescent="0.3">
      <c r="A6" s="2"/>
      <c r="B6" s="11" t="s">
        <v>4</v>
      </c>
      <c r="C6" s="20"/>
      <c r="D6" s="1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.6" x14ac:dyDescent="0.3">
      <c r="A7" s="2"/>
      <c r="B7" s="9" t="s">
        <v>5</v>
      </c>
      <c r="C7" s="21"/>
      <c r="D7" s="2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.6" x14ac:dyDescent="0.3">
      <c r="A8" s="2"/>
      <c r="B8" s="11" t="s">
        <v>6</v>
      </c>
      <c r="C8" s="20"/>
      <c r="D8" s="1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.6" x14ac:dyDescent="0.3">
      <c r="A9" s="2"/>
      <c r="B9" s="9" t="s">
        <v>7</v>
      </c>
      <c r="C9" s="21"/>
      <c r="D9" s="2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5.6" x14ac:dyDescent="0.3">
      <c r="A10" s="2"/>
      <c r="B10" s="11" t="s">
        <v>8</v>
      </c>
      <c r="C10" s="20"/>
      <c r="D10" s="1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.6" x14ac:dyDescent="0.3">
      <c r="A11" s="2"/>
      <c r="B11" s="9" t="s">
        <v>9</v>
      </c>
      <c r="C11" s="21"/>
      <c r="D11" s="2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5.6" x14ac:dyDescent="0.3">
      <c r="A12" s="2"/>
      <c r="B12" s="11" t="s">
        <v>10</v>
      </c>
      <c r="C12" s="20"/>
      <c r="D12" s="1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5.6" x14ac:dyDescent="0.3">
      <c r="A13" s="2"/>
      <c r="B13" s="9" t="s">
        <v>11</v>
      </c>
      <c r="C13" s="21"/>
      <c r="D13" s="2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5.6" x14ac:dyDescent="0.3">
      <c r="A14" s="2"/>
      <c r="B14" s="11" t="s">
        <v>12</v>
      </c>
      <c r="C14" s="20"/>
      <c r="D14" s="1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5.6" x14ac:dyDescent="0.3">
      <c r="A15" s="2"/>
      <c r="B15" s="9" t="s">
        <v>13</v>
      </c>
      <c r="C15" s="23"/>
      <c r="D15" s="10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5.6" x14ac:dyDescent="0.3">
      <c r="A16" s="2"/>
      <c r="B16" s="11" t="s">
        <v>14</v>
      </c>
      <c r="C16" s="20">
        <v>18.47</v>
      </c>
      <c r="D16" s="12">
        <v>30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5.6" x14ac:dyDescent="0.3">
      <c r="A17" s="2"/>
      <c r="B17" s="9" t="s">
        <v>15</v>
      </c>
      <c r="C17" s="23">
        <v>18.21</v>
      </c>
      <c r="D17" s="10">
        <v>30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6.2" thickBot="1" x14ac:dyDescent="0.35">
      <c r="A18" s="2"/>
      <c r="B18" s="24" t="s">
        <v>16</v>
      </c>
      <c r="C18" s="25">
        <f>SUM(C16:C17)</f>
        <v>36.68</v>
      </c>
      <c r="D18" s="26">
        <f>SUM(D16:D17)</f>
        <v>60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5.6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5.6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5.6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5.6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5.6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5.6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5.6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.6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5.6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5.6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.6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.6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5.6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.6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5.6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5.6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.6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.6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.6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.6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.6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.6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.6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.6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5.6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5.6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5.6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5.6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5.6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5.6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5.6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5.6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5.6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5.6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5.6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5.6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5.6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5.6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5.6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5.6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5.6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5.6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5.6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5.6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5.6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5.6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5.6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39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35" s="2" customFormat="1" ht="15.6" x14ac:dyDescent="0.3">
      <c r="C1" s="3"/>
    </row>
    <row r="3" spans="1:35" ht="15" thickBot="1" x14ac:dyDescent="0.35"/>
    <row r="4" spans="1:35" s="2" customFormat="1" ht="30" customHeight="1" thickBot="1" x14ac:dyDescent="0.35">
      <c r="B4" s="34" t="s">
        <v>19</v>
      </c>
      <c r="C4" s="35"/>
      <c r="D4" s="36"/>
      <c r="F4" s="5"/>
    </row>
    <row r="5" spans="1:35" ht="16.2" thickTop="1" x14ac:dyDescent="0.3">
      <c r="A5" s="2"/>
      <c r="B5" s="17" t="s">
        <v>2</v>
      </c>
      <c r="C5" s="18" t="s">
        <v>17</v>
      </c>
      <c r="D5" s="19" t="s">
        <v>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6" x14ac:dyDescent="0.3">
      <c r="A6" s="2"/>
      <c r="B6" s="11" t="s">
        <v>4</v>
      </c>
      <c r="C6" s="20">
        <v>29.85</v>
      </c>
      <c r="D6" s="12">
        <v>39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5.6" x14ac:dyDescent="0.3">
      <c r="A7" s="2"/>
      <c r="B7" s="9" t="s">
        <v>5</v>
      </c>
      <c r="C7" s="21">
        <v>75.02</v>
      </c>
      <c r="D7" s="22">
        <v>101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5.6" x14ac:dyDescent="0.3">
      <c r="A8" s="2"/>
      <c r="B8" s="11" t="s">
        <v>6</v>
      </c>
      <c r="C8" s="20">
        <v>133.49</v>
      </c>
      <c r="D8" s="12">
        <v>184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5.6" x14ac:dyDescent="0.3">
      <c r="A9" s="2"/>
      <c r="B9" s="9" t="s">
        <v>7</v>
      </c>
      <c r="C9" s="21">
        <v>184.89</v>
      </c>
      <c r="D9" s="22">
        <v>247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5.6" x14ac:dyDescent="0.3">
      <c r="A10" s="2"/>
      <c r="B10" s="11" t="s">
        <v>8</v>
      </c>
      <c r="C10" s="20">
        <v>215.5</v>
      </c>
      <c r="D10" s="12">
        <v>302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5.6" x14ac:dyDescent="0.3">
      <c r="A11" s="2"/>
      <c r="B11" s="9" t="s">
        <v>9</v>
      </c>
      <c r="C11" s="21">
        <v>294.64999999999998</v>
      </c>
      <c r="D11" s="22">
        <v>375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5.6" x14ac:dyDescent="0.3">
      <c r="A12" s="2"/>
      <c r="B12" s="11" t="s">
        <v>10</v>
      </c>
      <c r="C12" s="20">
        <v>559.54</v>
      </c>
      <c r="D12" s="12">
        <v>570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5.6" x14ac:dyDescent="0.3">
      <c r="A13" s="2"/>
      <c r="B13" s="9" t="s">
        <v>11</v>
      </c>
      <c r="C13" s="21">
        <v>283.89999999999998</v>
      </c>
      <c r="D13" s="22">
        <v>355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5.6" x14ac:dyDescent="0.3">
      <c r="A14" s="2"/>
      <c r="B14" s="11" t="s">
        <v>12</v>
      </c>
      <c r="C14" s="20">
        <v>185.22</v>
      </c>
      <c r="D14" s="12">
        <v>229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5.6" x14ac:dyDescent="0.3">
      <c r="A15" s="2"/>
      <c r="B15" s="9" t="s">
        <v>13</v>
      </c>
      <c r="C15" s="23">
        <v>201.69</v>
      </c>
      <c r="D15" s="10">
        <v>254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5.6" x14ac:dyDescent="0.3">
      <c r="A16" s="2"/>
      <c r="B16" s="11" t="s">
        <v>14</v>
      </c>
      <c r="C16" s="20">
        <v>224.12</v>
      </c>
      <c r="D16" s="12">
        <v>297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5.6" x14ac:dyDescent="0.3">
      <c r="A17" s="2"/>
      <c r="B17" s="9" t="s">
        <v>15</v>
      </c>
      <c r="C17" s="3">
        <v>191.51</v>
      </c>
      <c r="D17" s="27">
        <v>249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6.2" thickBot="1" x14ac:dyDescent="0.35">
      <c r="A18" s="2"/>
      <c r="B18" s="24" t="s">
        <v>16</v>
      </c>
      <c r="C18" s="25">
        <f>SUM(C6:C17)</f>
        <v>2579.38</v>
      </c>
      <c r="D18" s="26">
        <f>SUM(D6:D17)</f>
        <v>3202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5.6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5.6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5.6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5.6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5.6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5.6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5.6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5.6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5.6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5.6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5.6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5.6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5.6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5.6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5.6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5.6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5.6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5.6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5.6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5.6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5.6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I39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35" s="2" customFormat="1" ht="15.6" x14ac:dyDescent="0.3">
      <c r="A1" s="2">
        <v>360</v>
      </c>
      <c r="C1" s="3"/>
    </row>
    <row r="3" spans="1:35" ht="15" thickBot="1" x14ac:dyDescent="0.35"/>
    <row r="4" spans="1:35" s="2" customFormat="1" ht="30" customHeight="1" thickBot="1" x14ac:dyDescent="0.35">
      <c r="B4" s="34" t="s">
        <v>19</v>
      </c>
      <c r="C4" s="35"/>
      <c r="D4" s="36"/>
      <c r="F4" s="5"/>
    </row>
    <row r="5" spans="1:35" ht="16.2" thickTop="1" x14ac:dyDescent="0.3">
      <c r="A5" s="2"/>
      <c r="B5" s="17" t="s">
        <v>2</v>
      </c>
      <c r="C5" s="18" t="s">
        <v>17</v>
      </c>
      <c r="D5" s="19" t="s">
        <v>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6" x14ac:dyDescent="0.3">
      <c r="A6" s="2"/>
      <c r="B6" s="11" t="s">
        <v>4</v>
      </c>
      <c r="C6" s="20">
        <v>90.59</v>
      </c>
      <c r="D6" s="12">
        <v>114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5.6" x14ac:dyDescent="0.3">
      <c r="A7" s="2"/>
      <c r="B7" s="9" t="s">
        <v>5</v>
      </c>
      <c r="C7" s="3">
        <v>130.21</v>
      </c>
      <c r="D7" s="27">
        <v>161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5.6" x14ac:dyDescent="0.3">
      <c r="A8" s="2"/>
      <c r="B8" s="11" t="s">
        <v>6</v>
      </c>
      <c r="C8" s="20">
        <v>150.31</v>
      </c>
      <c r="D8" s="12">
        <v>176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5.6" x14ac:dyDescent="0.3">
      <c r="A9" s="2"/>
      <c r="B9" s="9" t="s">
        <v>7</v>
      </c>
      <c r="C9" s="3">
        <v>247.73</v>
      </c>
      <c r="D9" s="27">
        <v>306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5.6" x14ac:dyDescent="0.3">
      <c r="A10" s="2"/>
      <c r="B10" s="11" t="s">
        <v>8</v>
      </c>
      <c r="C10" s="20">
        <v>257.35000000000002</v>
      </c>
      <c r="D10" s="12">
        <v>324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5.6" x14ac:dyDescent="0.3">
      <c r="A11" s="2"/>
      <c r="B11" s="9" t="s">
        <v>9</v>
      </c>
      <c r="C11" s="21">
        <v>257.52</v>
      </c>
      <c r="D11" s="22">
        <v>322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5.6" x14ac:dyDescent="0.3">
      <c r="A12" s="2"/>
      <c r="B12" s="11" t="s">
        <v>10</v>
      </c>
      <c r="C12" s="20">
        <v>383.01</v>
      </c>
      <c r="D12" s="12">
        <v>483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5.6" x14ac:dyDescent="0.3">
      <c r="A13" s="2"/>
      <c r="B13" s="9" t="s">
        <v>11</v>
      </c>
      <c r="C13" s="21">
        <v>192.21</v>
      </c>
      <c r="D13" s="22">
        <v>229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5.6" x14ac:dyDescent="0.3">
      <c r="A14" s="2"/>
      <c r="B14" s="11" t="s">
        <v>12</v>
      </c>
      <c r="C14" s="20">
        <v>308.02</v>
      </c>
      <c r="D14" s="12">
        <v>372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5.6" x14ac:dyDescent="0.3">
      <c r="A15" s="2"/>
      <c r="B15" s="9" t="s">
        <v>13</v>
      </c>
      <c r="C15" s="23">
        <v>243.98</v>
      </c>
      <c r="D15" s="10">
        <v>296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5.6" x14ac:dyDescent="0.3">
      <c r="A16" s="2"/>
      <c r="B16" s="11" t="s">
        <v>14</v>
      </c>
      <c r="C16" s="20">
        <v>259.2</v>
      </c>
      <c r="D16" s="12">
        <v>321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5.6" x14ac:dyDescent="0.3">
      <c r="A17" s="2"/>
      <c r="B17" s="9" t="s">
        <v>15</v>
      </c>
      <c r="C17" s="3">
        <v>271.58</v>
      </c>
      <c r="D17" s="27">
        <v>360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6.2" thickBot="1" x14ac:dyDescent="0.35">
      <c r="A18" s="2"/>
      <c r="B18" s="24" t="s">
        <v>16</v>
      </c>
      <c r="C18" s="25">
        <f>SUM(C6:C17)</f>
        <v>2791.7099999999996</v>
      </c>
      <c r="D18" s="26">
        <f>SUM(D6:D17)</f>
        <v>3464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5.6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5.6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5.6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5.6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5.6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5.6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5.6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5.6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5.6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5.6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5.6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5.6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5.6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5.6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5.6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5.6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5.6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5.6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5.6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5.6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5.6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39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35" s="2" customFormat="1" ht="15.6" x14ac:dyDescent="0.3">
      <c r="C1" s="3"/>
    </row>
    <row r="3" spans="1:35" ht="15" thickBot="1" x14ac:dyDescent="0.35"/>
    <row r="4" spans="1:35" s="2" customFormat="1" ht="30" customHeight="1" thickBot="1" x14ac:dyDescent="0.35">
      <c r="B4" s="34" t="s">
        <v>19</v>
      </c>
      <c r="C4" s="35"/>
      <c r="D4" s="36"/>
      <c r="F4" s="5"/>
    </row>
    <row r="5" spans="1:35" ht="16.2" thickTop="1" x14ac:dyDescent="0.3">
      <c r="A5" s="2"/>
      <c r="B5" s="17" t="s">
        <v>2</v>
      </c>
      <c r="C5" s="18" t="s">
        <v>17</v>
      </c>
      <c r="D5" s="19" t="s">
        <v>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6" x14ac:dyDescent="0.3">
      <c r="A6" s="2"/>
      <c r="B6" s="11" t="s">
        <v>4</v>
      </c>
      <c r="C6" s="20">
        <v>23.98</v>
      </c>
      <c r="D6" s="12">
        <v>31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5.6" x14ac:dyDescent="0.3">
      <c r="A7" s="2"/>
      <c r="B7" s="9" t="s">
        <v>5</v>
      </c>
      <c r="C7" s="3">
        <v>22.87</v>
      </c>
      <c r="D7" s="27">
        <v>30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5.6" x14ac:dyDescent="0.3">
      <c r="A8" s="2"/>
      <c r="B8" s="11" t="s">
        <v>6</v>
      </c>
      <c r="C8" s="20">
        <v>126.17</v>
      </c>
      <c r="D8" s="12">
        <v>170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5.6" x14ac:dyDescent="0.3">
      <c r="A9" s="2"/>
      <c r="B9" s="9" t="s">
        <v>7</v>
      </c>
      <c r="C9" s="3">
        <v>165.28</v>
      </c>
      <c r="D9" s="27">
        <v>214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5.6" x14ac:dyDescent="0.3">
      <c r="A10" s="2"/>
      <c r="B10" s="11" t="s">
        <v>8</v>
      </c>
      <c r="C10" s="20">
        <v>213.08</v>
      </c>
      <c r="D10" s="12">
        <v>286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5.6" x14ac:dyDescent="0.3">
      <c r="A11" s="2"/>
      <c r="B11" s="9" t="s">
        <v>9</v>
      </c>
      <c r="C11" s="21">
        <v>220.95</v>
      </c>
      <c r="D11" s="22">
        <v>307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5.6" x14ac:dyDescent="0.3">
      <c r="A12" s="2"/>
      <c r="B12" s="11" t="s">
        <v>10</v>
      </c>
      <c r="C12" s="20">
        <v>489.22</v>
      </c>
      <c r="D12" s="12">
        <v>680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5.6" x14ac:dyDescent="0.3">
      <c r="A13" s="2"/>
      <c r="B13" s="9" t="s">
        <v>11</v>
      </c>
      <c r="C13" s="21">
        <v>394.31</v>
      </c>
      <c r="D13" s="22">
        <v>542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5.6" x14ac:dyDescent="0.3">
      <c r="A14" s="2"/>
      <c r="B14" s="11" t="s">
        <v>12</v>
      </c>
      <c r="C14" s="20">
        <v>347.61</v>
      </c>
      <c r="D14" s="12">
        <v>479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5.6" x14ac:dyDescent="0.3">
      <c r="A15" s="2"/>
      <c r="B15" s="9" t="s">
        <v>13</v>
      </c>
      <c r="C15" s="23">
        <v>287.72000000000003</v>
      </c>
      <c r="D15" s="10">
        <v>384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5.6" x14ac:dyDescent="0.3">
      <c r="A16" s="2"/>
      <c r="B16" s="11" t="s">
        <v>14</v>
      </c>
      <c r="C16" s="20">
        <v>24.59</v>
      </c>
      <c r="D16" s="12">
        <v>33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5.6" x14ac:dyDescent="0.3">
      <c r="A17" s="2"/>
      <c r="B17" s="9" t="s">
        <v>15</v>
      </c>
      <c r="C17" s="21">
        <v>25</v>
      </c>
      <c r="D17" s="27">
        <v>30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6.2" thickBot="1" x14ac:dyDescent="0.35">
      <c r="A18" s="2"/>
      <c r="B18" s="24" t="s">
        <v>16</v>
      </c>
      <c r="C18" s="25">
        <f>SUM(C6:C17)</f>
        <v>2340.7799999999997</v>
      </c>
      <c r="D18" s="26">
        <f>SUM(D6:D17)</f>
        <v>3186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5.6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5.6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5.6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5.6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5.6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5.6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5.6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5.6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5.6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5.6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5.6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5.6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5.6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5.6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5.6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5.6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5.6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5.6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5.6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5.6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5.6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39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35" s="2" customFormat="1" ht="15.6" x14ac:dyDescent="0.3">
      <c r="C1" s="3"/>
    </row>
    <row r="3" spans="1:35" ht="15" thickBot="1" x14ac:dyDescent="0.35"/>
    <row r="4" spans="1:35" s="2" customFormat="1" ht="30" customHeight="1" thickBot="1" x14ac:dyDescent="0.35">
      <c r="B4" s="34" t="s">
        <v>19</v>
      </c>
      <c r="C4" s="35"/>
      <c r="D4" s="36"/>
      <c r="F4" s="5"/>
    </row>
    <row r="5" spans="1:35" ht="16.2" thickTop="1" x14ac:dyDescent="0.3">
      <c r="A5" s="2"/>
      <c r="B5" s="17" t="s">
        <v>2</v>
      </c>
      <c r="C5" s="18" t="s">
        <v>17</v>
      </c>
      <c r="D5" s="19" t="s">
        <v>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6" x14ac:dyDescent="0.3">
      <c r="A6" s="2"/>
      <c r="B6" s="11" t="s">
        <v>4</v>
      </c>
      <c r="C6" s="20">
        <v>29.29</v>
      </c>
      <c r="D6" s="12">
        <v>34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5.6" x14ac:dyDescent="0.3">
      <c r="A7" s="2"/>
      <c r="B7" s="9" t="s">
        <v>5</v>
      </c>
      <c r="C7" s="3">
        <v>140.18</v>
      </c>
      <c r="D7" s="27">
        <v>175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5.6" x14ac:dyDescent="0.3">
      <c r="A8" s="2"/>
      <c r="B8" s="11" t="s">
        <v>6</v>
      </c>
      <c r="C8" s="20">
        <v>124.49</v>
      </c>
      <c r="D8" s="12">
        <v>152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5.6" x14ac:dyDescent="0.3">
      <c r="A9" s="2"/>
      <c r="B9" s="9" t="s">
        <v>7</v>
      </c>
      <c r="C9" s="3">
        <v>172.3</v>
      </c>
      <c r="D9" s="27">
        <v>213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5.6" x14ac:dyDescent="0.3">
      <c r="A10" s="2"/>
      <c r="B10" s="11" t="s">
        <v>8</v>
      </c>
      <c r="C10" s="20">
        <v>174.27</v>
      </c>
      <c r="D10" s="12">
        <v>218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5.6" x14ac:dyDescent="0.3">
      <c r="A11" s="2"/>
      <c r="B11" s="9" t="s">
        <v>9</v>
      </c>
      <c r="C11" s="21">
        <v>167.24</v>
      </c>
      <c r="D11" s="22">
        <v>202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5.6" x14ac:dyDescent="0.3">
      <c r="A12" s="2"/>
      <c r="B12" s="11" t="s">
        <v>10</v>
      </c>
      <c r="C12" s="20">
        <v>189.27</v>
      </c>
      <c r="D12" s="12">
        <v>220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5.6" x14ac:dyDescent="0.3">
      <c r="A13" s="2"/>
      <c r="B13" s="9" t="s">
        <v>11</v>
      </c>
      <c r="C13" s="21">
        <v>128.72</v>
      </c>
      <c r="D13" s="22">
        <v>143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5.6" x14ac:dyDescent="0.3">
      <c r="A14" s="2"/>
      <c r="B14" s="11" t="s">
        <v>12</v>
      </c>
      <c r="C14" s="20">
        <v>86.26</v>
      </c>
      <c r="D14" s="12">
        <v>89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5.6" x14ac:dyDescent="0.3">
      <c r="A15" s="2"/>
      <c r="B15" s="9" t="s">
        <v>13</v>
      </c>
      <c r="C15" s="23">
        <v>72.37</v>
      </c>
      <c r="D15" s="10">
        <v>72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5.6" x14ac:dyDescent="0.3">
      <c r="A16" s="2"/>
      <c r="B16" s="11" t="s">
        <v>14</v>
      </c>
      <c r="C16" s="20">
        <v>73.88</v>
      </c>
      <c r="D16" s="12">
        <v>76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5.6" x14ac:dyDescent="0.3">
      <c r="A17" s="2"/>
      <c r="B17" s="9" t="s">
        <v>15</v>
      </c>
      <c r="C17" s="21">
        <v>33.340000000000003</v>
      </c>
      <c r="D17" s="27">
        <v>30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6.2" thickBot="1" x14ac:dyDescent="0.35">
      <c r="A18" s="2"/>
      <c r="B18" s="24" t="s">
        <v>16</v>
      </c>
      <c r="C18" s="25">
        <f>SUM(C6:C17)</f>
        <v>1391.61</v>
      </c>
      <c r="D18" s="26">
        <f>SUM(D6:D17)</f>
        <v>1624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5.6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5.6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5.6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5.6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5.6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5.6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5.6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5.6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5.6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5.6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5.6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5.6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5.6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5.6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5.6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5.6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5.6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5.6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5.6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5.6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5.6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I39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35" s="2" customFormat="1" ht="15.6" x14ac:dyDescent="0.3">
      <c r="C1" s="3"/>
    </row>
    <row r="3" spans="1:35" ht="15" thickBot="1" x14ac:dyDescent="0.35"/>
    <row r="4" spans="1:35" s="2" customFormat="1" ht="30" customHeight="1" thickBot="1" x14ac:dyDescent="0.35">
      <c r="B4" s="34" t="s">
        <v>19</v>
      </c>
      <c r="C4" s="35"/>
      <c r="D4" s="36"/>
      <c r="F4" s="5"/>
    </row>
    <row r="5" spans="1:35" ht="16.2" thickTop="1" x14ac:dyDescent="0.3">
      <c r="A5" s="2"/>
      <c r="B5" s="17" t="s">
        <v>2</v>
      </c>
      <c r="C5" s="18" t="s">
        <v>17</v>
      </c>
      <c r="D5" s="19" t="s">
        <v>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6" x14ac:dyDescent="0.3">
      <c r="A6" s="2"/>
      <c r="B6" s="11" t="s">
        <v>4</v>
      </c>
      <c r="C6" s="20">
        <v>31.96</v>
      </c>
      <c r="D6" s="12">
        <v>30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5.6" x14ac:dyDescent="0.3">
      <c r="A7" s="2"/>
      <c r="B7" s="9" t="s">
        <v>5</v>
      </c>
      <c r="C7" s="3">
        <v>31.14</v>
      </c>
      <c r="D7" s="27">
        <v>30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5.6" x14ac:dyDescent="0.3">
      <c r="A8" s="2"/>
      <c r="B8" s="11" t="s">
        <v>6</v>
      </c>
      <c r="C8" s="20">
        <v>51.84</v>
      </c>
      <c r="D8" s="12">
        <v>49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5.6" x14ac:dyDescent="0.3">
      <c r="A9" s="2"/>
      <c r="B9" s="9" t="s">
        <v>7</v>
      </c>
      <c r="C9" s="3">
        <v>104.3</v>
      </c>
      <c r="D9" s="27">
        <v>102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5.6" x14ac:dyDescent="0.3">
      <c r="A10" s="2"/>
      <c r="B10" s="11" t="s">
        <v>8</v>
      </c>
      <c r="C10" s="20">
        <v>127.89</v>
      </c>
      <c r="D10" s="12">
        <v>137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5.6" x14ac:dyDescent="0.3">
      <c r="A11" s="2"/>
      <c r="B11" s="9" t="s">
        <v>9</v>
      </c>
      <c r="C11" s="21">
        <v>166.1</v>
      </c>
      <c r="D11" s="22">
        <v>182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5.6" x14ac:dyDescent="0.3">
      <c r="A12" s="2"/>
      <c r="B12" s="11" t="s">
        <v>10</v>
      </c>
      <c r="C12" s="20">
        <v>171.53</v>
      </c>
      <c r="D12" s="12">
        <v>207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5.6" x14ac:dyDescent="0.3">
      <c r="A13" s="2"/>
      <c r="B13" s="9" t="s">
        <v>11</v>
      </c>
      <c r="C13" s="21">
        <v>237.99</v>
      </c>
      <c r="D13" s="22">
        <v>300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5.6" x14ac:dyDescent="0.3">
      <c r="A14" s="2"/>
      <c r="B14" s="11" t="s">
        <v>12</v>
      </c>
      <c r="C14" s="20">
        <v>275.83999999999997</v>
      </c>
      <c r="D14" s="12">
        <v>353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5.6" x14ac:dyDescent="0.3">
      <c r="A15" s="2"/>
      <c r="B15" s="9" t="s">
        <v>13</v>
      </c>
      <c r="C15" s="23">
        <v>223.25</v>
      </c>
      <c r="D15" s="10">
        <v>307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5.6" x14ac:dyDescent="0.3">
      <c r="A16" s="2"/>
      <c r="B16" s="11" t="s">
        <v>14</v>
      </c>
      <c r="C16" s="20">
        <v>248.88</v>
      </c>
      <c r="D16" s="12">
        <v>340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5.6" x14ac:dyDescent="0.3">
      <c r="A17" s="2"/>
      <c r="B17" s="9" t="s">
        <v>15</v>
      </c>
      <c r="C17" s="21">
        <v>215.11</v>
      </c>
      <c r="D17" s="27">
        <v>280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6.2" thickBot="1" x14ac:dyDescent="0.35">
      <c r="A18" s="2"/>
      <c r="B18" s="24" t="s">
        <v>16</v>
      </c>
      <c r="C18" s="25">
        <f>SUM(C6:C17)</f>
        <v>1885.83</v>
      </c>
      <c r="D18" s="26">
        <f>SUM(D6:D17)</f>
        <v>2317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5.6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5.6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5.6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5.6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5.6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5.6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5.6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5.6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5.6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5.6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5.6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5.6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5.6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5.6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5.6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5.6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5.6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5.6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5.6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5.6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5.6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I39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35" s="2" customFormat="1" ht="15.6" x14ac:dyDescent="0.3">
      <c r="C1" s="3"/>
    </row>
    <row r="3" spans="1:35" ht="15" thickBot="1" x14ac:dyDescent="0.35"/>
    <row r="4" spans="1:35" s="2" customFormat="1" ht="30" customHeight="1" thickBot="1" x14ac:dyDescent="0.35">
      <c r="B4" s="34" t="s">
        <v>19</v>
      </c>
      <c r="C4" s="35"/>
      <c r="D4" s="36"/>
      <c r="F4" s="5"/>
    </row>
    <row r="5" spans="1:35" ht="16.2" thickTop="1" x14ac:dyDescent="0.3">
      <c r="A5" s="2"/>
      <c r="B5" s="17" t="s">
        <v>2</v>
      </c>
      <c r="C5" s="18" t="s">
        <v>17</v>
      </c>
      <c r="D5" s="19" t="s">
        <v>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6" x14ac:dyDescent="0.3">
      <c r="A6" s="2"/>
      <c r="B6" s="11" t="s">
        <v>4</v>
      </c>
      <c r="C6" s="20">
        <v>38.270000000000003</v>
      </c>
      <c r="D6" s="12">
        <v>36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5.6" x14ac:dyDescent="0.3">
      <c r="A7" s="2"/>
      <c r="B7" s="9" t="s">
        <v>5</v>
      </c>
      <c r="C7" s="3">
        <v>206.37</v>
      </c>
      <c r="D7" s="27">
        <v>241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5.6" x14ac:dyDescent="0.3">
      <c r="A8" s="2"/>
      <c r="B8" s="11" t="s">
        <v>6</v>
      </c>
      <c r="C8" s="20">
        <v>279.06</v>
      </c>
      <c r="D8" s="12">
        <v>339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5.6" x14ac:dyDescent="0.3">
      <c r="A9" s="2"/>
      <c r="B9" s="9" t="s">
        <v>7</v>
      </c>
      <c r="C9" s="3">
        <v>241.61</v>
      </c>
      <c r="D9" s="27">
        <v>298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5.6" x14ac:dyDescent="0.3">
      <c r="A10" s="2"/>
      <c r="B10" s="11" t="s">
        <v>8</v>
      </c>
      <c r="C10" s="20">
        <v>302.95</v>
      </c>
      <c r="D10" s="12">
        <v>378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5.6" x14ac:dyDescent="0.3">
      <c r="A11" s="2"/>
      <c r="B11" s="9" t="s">
        <v>9</v>
      </c>
      <c r="C11" s="21">
        <v>144.19</v>
      </c>
      <c r="D11" s="22">
        <v>174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5.6" x14ac:dyDescent="0.3">
      <c r="A12" s="2"/>
      <c r="B12" s="11" t="s">
        <v>10</v>
      </c>
      <c r="C12" s="20">
        <v>98.63</v>
      </c>
      <c r="D12" s="12">
        <v>114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5.6" x14ac:dyDescent="0.3">
      <c r="A13" s="2"/>
      <c r="B13" s="9" t="s">
        <v>11</v>
      </c>
      <c r="C13" s="21">
        <v>297.76</v>
      </c>
      <c r="D13" s="22">
        <v>377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5.6" x14ac:dyDescent="0.3">
      <c r="A14" s="2"/>
      <c r="B14" s="11" t="s">
        <v>12</v>
      </c>
      <c r="C14" s="20">
        <v>324.06</v>
      </c>
      <c r="D14" s="12">
        <v>411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5.6" x14ac:dyDescent="0.3">
      <c r="A15" s="2"/>
      <c r="B15" s="9" t="s">
        <v>13</v>
      </c>
      <c r="C15" s="23">
        <v>221.12</v>
      </c>
      <c r="D15" s="10">
        <v>275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5.6" x14ac:dyDescent="0.3">
      <c r="A16" s="2"/>
      <c r="B16" s="11" t="s">
        <v>14</v>
      </c>
      <c r="C16" s="20">
        <v>142.44</v>
      </c>
      <c r="D16" s="12">
        <v>168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5.6" x14ac:dyDescent="0.3">
      <c r="A17" s="2"/>
      <c r="B17" s="9" t="s">
        <v>15</v>
      </c>
      <c r="C17" s="21">
        <v>298.60000000000002</v>
      </c>
      <c r="D17" s="27">
        <v>364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6.2" thickBot="1" x14ac:dyDescent="0.35">
      <c r="A18" s="2"/>
      <c r="B18" s="24" t="s">
        <v>16</v>
      </c>
      <c r="C18" s="25">
        <f>SUM(C6:C17)</f>
        <v>2595.06</v>
      </c>
      <c r="D18" s="26">
        <f>SUM(D6:D17)</f>
        <v>3175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5.6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5.6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5.6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5.6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5.6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5.6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5.6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5.6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5.6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5.6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5.6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5.6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5.6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5.6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5.6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5.6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5.6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5.6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5.6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5.6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5.6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53885-EA65-4F06-A28A-7700B49C9546}">
  <dimension ref="A1:AI39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35" s="2" customFormat="1" ht="15.6" x14ac:dyDescent="0.3">
      <c r="C1" s="3"/>
    </row>
    <row r="3" spans="1:35" ht="15" thickBot="1" x14ac:dyDescent="0.35"/>
    <row r="4" spans="1:35" s="2" customFormat="1" ht="30" customHeight="1" thickBot="1" x14ac:dyDescent="0.35">
      <c r="B4" s="34" t="s">
        <v>19</v>
      </c>
      <c r="C4" s="35"/>
      <c r="D4" s="36"/>
      <c r="F4" s="5"/>
    </row>
    <row r="5" spans="1:35" ht="16.2" thickTop="1" x14ac:dyDescent="0.3">
      <c r="A5" s="2"/>
      <c r="B5" s="17" t="s">
        <v>2</v>
      </c>
      <c r="C5" s="18" t="s">
        <v>17</v>
      </c>
      <c r="D5" s="19" t="s">
        <v>3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5.6" x14ac:dyDescent="0.3">
      <c r="A6" s="2"/>
      <c r="B6" s="11" t="s">
        <v>4</v>
      </c>
      <c r="C6" s="20">
        <v>131.93</v>
      </c>
      <c r="D6" s="12">
        <v>155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35" ht="15.6" x14ac:dyDescent="0.3">
      <c r="A7" s="2"/>
      <c r="B7" s="9" t="s">
        <v>5</v>
      </c>
      <c r="C7" s="3">
        <v>122.49</v>
      </c>
      <c r="D7" s="27">
        <v>146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ht="15.6" x14ac:dyDescent="0.3">
      <c r="A8" s="2"/>
      <c r="B8" s="11" t="s">
        <v>6</v>
      </c>
      <c r="C8" s="20">
        <v>169.19</v>
      </c>
      <c r="D8" s="12">
        <v>209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1:35" ht="15.6" x14ac:dyDescent="0.3">
      <c r="A9" s="2"/>
      <c r="B9" s="9" t="s">
        <v>7</v>
      </c>
      <c r="C9" s="3">
        <v>144.35</v>
      </c>
      <c r="D9" s="27">
        <v>174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1:35" ht="15.6" x14ac:dyDescent="0.3">
      <c r="A10" s="2"/>
      <c r="B10" s="11" t="s">
        <v>8</v>
      </c>
      <c r="C10" s="20"/>
      <c r="D10" s="1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1:35" ht="15.6" x14ac:dyDescent="0.3">
      <c r="A11" s="2"/>
      <c r="B11" s="9" t="s">
        <v>9</v>
      </c>
      <c r="C11" s="21"/>
      <c r="D11" s="2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1:35" ht="15.6" x14ac:dyDescent="0.3">
      <c r="A12" s="2"/>
      <c r="B12" s="11" t="s">
        <v>10</v>
      </c>
      <c r="C12" s="20"/>
      <c r="D12" s="1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1:35" ht="15.6" x14ac:dyDescent="0.3">
      <c r="A13" s="2"/>
      <c r="B13" s="9" t="s">
        <v>11</v>
      </c>
      <c r="C13" s="21"/>
      <c r="D13" s="2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1:35" ht="15.6" x14ac:dyDescent="0.3">
      <c r="A14" s="2"/>
      <c r="B14" s="11" t="s">
        <v>12</v>
      </c>
      <c r="C14" s="20"/>
      <c r="D14" s="1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1:35" ht="15.6" x14ac:dyDescent="0.3">
      <c r="A15" s="2"/>
      <c r="B15" s="9" t="s">
        <v>13</v>
      </c>
      <c r="C15" s="23"/>
      <c r="D15" s="10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15.6" x14ac:dyDescent="0.3">
      <c r="A16" s="2"/>
      <c r="B16" s="11" t="s">
        <v>14</v>
      </c>
      <c r="C16" s="20"/>
      <c r="D16" s="1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1:35" ht="15.6" x14ac:dyDescent="0.3">
      <c r="A17" s="2"/>
      <c r="B17" s="9" t="s">
        <v>15</v>
      </c>
      <c r="C17" s="21"/>
      <c r="D17" s="27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1:35" ht="16.2" thickBot="1" x14ac:dyDescent="0.35">
      <c r="A18" s="2"/>
      <c r="B18" s="24" t="s">
        <v>16</v>
      </c>
      <c r="C18" s="25">
        <f>SUM(C6:C17)</f>
        <v>567.96</v>
      </c>
      <c r="D18" s="26">
        <f>SUM(D6:D17)</f>
        <v>684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1:35" ht="15.6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1:35" ht="15.6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1:35" ht="15.6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1:35" ht="15.6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1:35" ht="15.6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1:35" ht="15.6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ht="15.6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ht="15.6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ht="15.6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1:35" ht="15.6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5" ht="15.6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1:35" ht="15.6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1:35" ht="15.6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1:35" ht="15.6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1:35" ht="15.6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1:35" ht="15.6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1:35" ht="15.6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ht="15.6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ht="15.6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ht="15.6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15.6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HISTORICO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Microsoft Linse</cp:lastModifiedBy>
  <cp:lastPrinted>2022-08-04T14:01:40Z</cp:lastPrinted>
  <dcterms:created xsi:type="dcterms:W3CDTF">2013-09-10T13:21:21Z</dcterms:created>
  <dcterms:modified xsi:type="dcterms:W3CDTF">2024-04-08T13:09:37Z</dcterms:modified>
</cp:coreProperties>
</file>