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Moradia Indígena e Quilombola\Apartamento 402\"/>
    </mc:Choice>
  </mc:AlternateContent>
  <bookViews>
    <workbookView xWindow="0" yWindow="0" windowWidth="23040" windowHeight="9372" activeTab="5"/>
  </bookViews>
  <sheets>
    <sheet name="2020" sheetId="13" r:id="rId1"/>
    <sheet name="2021" sheetId="14" r:id="rId2"/>
    <sheet name="2022" sheetId="15" r:id="rId3"/>
    <sheet name="2023" sheetId="16" r:id="rId4"/>
    <sheet name="2024" sheetId="17" r:id="rId5"/>
    <sheet name="GRAFICO" sheetId="6" r:id="rId6"/>
    <sheet name="HISTORICO" sheetId="1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7" l="1"/>
  <c r="C18" i="17"/>
  <c r="C18" i="16" l="1"/>
  <c r="D18" i="16"/>
  <c r="D6" i="15" l="1"/>
  <c r="D18" i="15" s="1"/>
  <c r="C18" i="15"/>
  <c r="D18" i="14" l="1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<sst xmlns="http://schemas.openxmlformats.org/spreadsheetml/2006/main" count="105" uniqueCount="32">
  <si>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</si>
  <si>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</si>
  <si>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</si>
  <si>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</si>
  <si>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</si>
  <si>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</si>
  <si>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</si>
  <si>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</si>
  <si>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</si>
  <si>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</si>
  <si>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</si>
  <si>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</si>
  <si>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</si>
  <si>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</si>
  <si>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</si>
  <si>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</si>
  <si>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</si>
  <si>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</si>
  <si>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</si>
  <si>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402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</si>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</sst>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331672043061155E-3"/>
          <c:y val="8.9527611131941867E-2"/>
          <c:w val="0.94363103469769782"/>
          <c:h val="0.758420467242269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591514565751672E-2"/>
                  <c:y val="2.6206457202558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391197212993483E-3"/>
                  <c:y val="-2.36168395617226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107604305386292E-2"/>
                  <c:y val="-3.0132952130983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443998241546283E-2"/>
                  <c:y val="1.773267924842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C7-4AB2-81AA-876C5EB347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203287737314449E-2"/>
                  <c:y val="-2.7684682618556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8252661231887432E-2"/>
                  <c:y val="3.041790892643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EC-458A-A213-F79A7EE92AFC}"/>
                </c:ext>
                <c:ext xmlns:c15="http://schemas.microsoft.com/office/drawing/2012/chart" uri="{CE6537A1-D6FC-4f65-9D91-7224C49458BB}">
                  <c15:layout>
                    <c:manualLayout>
                      <c:w val="9.1030193547676427E-2"/>
                      <c:h val="8.9895013123359582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4.7921081625291365E-2"/>
                  <c:y val="3.579005749281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3583148832296844E-2"/>
                  <c:y val="2.449042827979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523395823698198E-2"/>
                  <c:y val="3.220039242667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8988461895983328E-2"/>
                  <c:y val="3.419922024310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7227174048955408E-2"/>
                  <c:y val="3.0599342557908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C7-4AB2-81AA-876C5EB347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1523395823698198E-2"/>
                  <c:y val="3.3673266569834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89.84</c:v>
                </c:pt>
                <c:pt idx="1">
                  <c:v>34.909999999999997</c:v>
                </c:pt>
                <c:pt idx="2">
                  <c:v>494.69</c:v>
                </c:pt>
                <c:pt idx="3">
                  <c:v>178.04</c:v>
                </c:pt>
                <c:pt idx="4">
                  <c:v>55.41</c:v>
                </c:pt>
                <c:pt idx="5">
                  <c:v>34.94</c:v>
                </c:pt>
                <c:pt idx="6">
                  <c:v>92.01</c:v>
                </c:pt>
                <c:pt idx="7">
                  <c:v>106.86</c:v>
                </c:pt>
                <c:pt idx="8">
                  <c:v>46.93</c:v>
                </c:pt>
                <c:pt idx="9">
                  <c:v>66.540000000000006</c:v>
                </c:pt>
                <c:pt idx="10">
                  <c:v>90.3</c:v>
                </c:pt>
                <c:pt idx="11">
                  <c:v>49.37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8748256"/>
        <c:axId val="46874988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1.618122977346279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875520161444307E-2"/>
                  <c:y val="-3.3818428946381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708737864077670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11202197983586E-3"/>
                  <c:y val="-1.9735293504978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9.708737864077670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39626990166955E-2"/>
                  <c:y val="-4.3095394325709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54020616653313E-2"/>
                  <c:y val="-3.978851601883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6696232102667357E-17"/>
                  <c:y val="9.708737864077670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570274840825984E-3"/>
                  <c:y val="1.294498381877022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031745321292099E-2"/>
                  <c:y val="-2.9443975753030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380183227217315E-3"/>
                  <c:y val="-6.472491909385115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638018322721732E-3"/>
                  <c:y val="6.4724919093851162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101</c:v>
                </c:pt>
                <c:pt idx="1">
                  <c:v>30</c:v>
                </c:pt>
                <c:pt idx="2">
                  <c:v>636</c:v>
                </c:pt>
                <c:pt idx="3">
                  <c:v>219</c:v>
                </c:pt>
                <c:pt idx="4">
                  <c:v>57</c:v>
                </c:pt>
                <c:pt idx="5">
                  <c:v>30</c:v>
                </c:pt>
                <c:pt idx="6">
                  <c:v>103</c:v>
                </c:pt>
                <c:pt idx="7">
                  <c:v>121</c:v>
                </c:pt>
                <c:pt idx="8">
                  <c:v>45</c:v>
                </c:pt>
                <c:pt idx="9">
                  <c:v>72</c:v>
                </c:pt>
                <c:pt idx="10">
                  <c:v>104</c:v>
                </c:pt>
                <c:pt idx="11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8741728"/>
        <c:axId val="468740640"/>
      </c:lineChart>
      <c:catAx>
        <c:axId val="46874825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468749888"/>
        <c:crosses val="autoZero"/>
        <c:auto val="1"/>
        <c:lblAlgn val="ctr"/>
        <c:lblOffset val="200"/>
        <c:noMultiLvlLbl val="0"/>
      </c:catAx>
      <c:valAx>
        <c:axId val="46874988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468748256"/>
        <c:crosses val="autoZero"/>
        <c:crossBetween val="between"/>
      </c:valAx>
      <c:valAx>
        <c:axId val="46874064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468741728"/>
        <c:crosses val="max"/>
        <c:crossBetween val="between"/>
      </c:valAx>
      <c:catAx>
        <c:axId val="46874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7406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087941989489281"/>
          <c:y val="7.7019278840144978E-2"/>
          <c:w val="0.19986659405185372"/>
          <c:h val="0.12068723920360046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2042301907294E-2"/>
          <c:y val="5.0483575916646976E-2"/>
          <c:w val="0.92225329698868663"/>
          <c:h val="0.8032879980911475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9.5103647408653277E-3"/>
                  <c:y val="-1.76340836183356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R$23,57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31863770832089E-2"/>
                  <c:y val="1.60470850234630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R$2.381,84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24155827230056"/>
                  <c:y val="6.03321933243193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R$2.830,08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034795129775431"/>
                  <c:y val="3.21808637556669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R$1.296,01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0961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0961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7AB-49A4-AD36-3349197A74E8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HISTORICO!$C$7:$C$10</c:f>
              <c:numCache>
                <c:formatCode>"R$"#,##0.00</c:formatCode>
                <c:ptCount val="4"/>
                <c:pt idx="0">
                  <c:v>23.57</c:v>
                </c:pt>
                <c:pt idx="1">
                  <c:v>2381.84</c:v>
                </c:pt>
                <c:pt idx="2">
                  <c:v>2830.08</c:v>
                </c:pt>
                <c:pt idx="3">
                  <c:v>1296.01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739008"/>
        <c:axId val="46874009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709190488149058E-2"/>
                  <c:y val="-3.5305814045971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891019028351036"/>
                  <c:y val="-4.5398870595720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41383700622338E-2"/>
                  <c:y val="-3.2162835706142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7116076637767E-2"/>
                  <c:y val="-1.067631697552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4925704218818208E-3"/>
                  <c:y val="2.1539442986293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49E-2"/>
                  <c:y val="1.3244203849518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7AB-49A4-AD36-3349197A74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HISTORICO!$D$7:$D$10</c:f>
              <c:numCache>
                <c:formatCode>0.00</c:formatCode>
                <c:ptCount val="4"/>
                <c:pt idx="0" formatCode="#,##0">
                  <c:v>30</c:v>
                </c:pt>
                <c:pt idx="1">
                  <c:v>2596</c:v>
                </c:pt>
                <c:pt idx="2" formatCode="#,##0">
                  <c:v>3223</c:v>
                </c:pt>
                <c:pt idx="3" formatCode="#,##0">
                  <c:v>1505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354464"/>
        <c:axId val="468748800"/>
      </c:lineChart>
      <c:catAx>
        <c:axId val="4687390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468740096"/>
        <c:crosses val="autoZero"/>
        <c:auto val="1"/>
        <c:lblAlgn val="ctr"/>
        <c:lblOffset val="100"/>
        <c:noMultiLvlLbl val="0"/>
      </c:catAx>
      <c:valAx>
        <c:axId val="46874009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468739008"/>
        <c:crosses val="autoZero"/>
        <c:crossBetween val="between"/>
      </c:valAx>
      <c:valAx>
        <c:axId val="46874880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306354464"/>
        <c:crosses val="max"/>
        <c:crossBetween val="between"/>
      </c:valAx>
      <c:catAx>
        <c:axId val="30635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7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6603420476903499E-2"/>
          <c:y val="5.502293273946833E-2"/>
          <c:w val="0.33220978935170004"/>
          <c:h val="0.1595137728995999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266702</xdr:colOff>
      <xdr:row>3</xdr:row>
      <xdr:rowOff>180975</xdr:rowOff>
    </xdr:from>
    <xdr:to>
      <xdr:col>15</xdr:col>
      <xdr:colOff>542925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0"/>
    </row>
    <row r="3" spans="1:4" ht="15" thickBot="1" x14ac:dyDescent="0.35"/>
    <row r="4" spans="1:4" ht="22.5" customHeight="1" thickBot="1" x14ac:dyDescent="0.35">
      <c r="B4" s="50" t="s">
        <v>19</v>
      </c>
      <c r="C4" s="51"/>
      <c r="D4" s="52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/>
      <c r="D6" s="29"/>
    </row>
    <row r="7" spans="1:4" ht="15.6" x14ac:dyDescent="0.3">
      <c r="B7" s="11" t="s">
        <v>5</v>
      </c>
      <c r="C7" s="30"/>
      <c r="D7" s="31"/>
    </row>
    <row r="8" spans="1:4" ht="15.6" x14ac:dyDescent="0.3">
      <c r="B8" s="13" t="s">
        <v>6</v>
      </c>
      <c r="C8" s="19"/>
      <c r="D8" s="14"/>
    </row>
    <row r="9" spans="1:4" ht="15.6" x14ac:dyDescent="0.3">
      <c r="B9" s="11" t="s">
        <v>7</v>
      </c>
      <c r="C9" s="24"/>
      <c r="D9" s="25"/>
    </row>
    <row r="10" spans="1:4" ht="15.6" x14ac:dyDescent="0.3">
      <c r="B10" s="13" t="s">
        <v>8</v>
      </c>
      <c r="C10" s="19"/>
      <c r="D10" s="14"/>
    </row>
    <row r="11" spans="1:4" ht="15.6" x14ac:dyDescent="0.3">
      <c r="B11" s="11" t="s">
        <v>9</v>
      </c>
      <c r="C11" s="24"/>
      <c r="D11" s="25"/>
    </row>
    <row r="12" spans="1:4" ht="15.6" x14ac:dyDescent="0.3">
      <c r="B12" s="13" t="s">
        <v>10</v>
      </c>
      <c r="C12" s="19"/>
      <c r="D12" s="14"/>
    </row>
    <row r="13" spans="1:4" ht="15.6" x14ac:dyDescent="0.3">
      <c r="B13" s="11" t="s">
        <v>11</v>
      </c>
      <c r="C13" s="24"/>
      <c r="D13" s="25"/>
    </row>
    <row r="14" spans="1:4" ht="15.6" x14ac:dyDescent="0.3">
      <c r="B14" s="13" t="s">
        <v>12</v>
      </c>
      <c r="C14" s="19"/>
      <c r="D14" s="14"/>
    </row>
    <row r="15" spans="1:4" ht="15.6" x14ac:dyDescent="0.3">
      <c r="B15" s="26" t="s">
        <v>13</v>
      </c>
      <c r="C15" s="27"/>
      <c r="D15" s="12"/>
    </row>
    <row r="16" spans="1:4" ht="15.6" x14ac:dyDescent="0.3">
      <c r="B16" s="13" t="s">
        <v>14</v>
      </c>
      <c r="C16" s="19"/>
      <c r="D16" s="14"/>
    </row>
    <row r="17" spans="2:4" ht="15.6" x14ac:dyDescent="0.3">
      <c r="B17" s="26" t="s">
        <v>15</v>
      </c>
      <c r="C17" s="27">
        <v>23.57</v>
      </c>
      <c r="D17" s="12">
        <v>30</v>
      </c>
    </row>
    <row r="18" spans="2:4" ht="16.2" thickBot="1" x14ac:dyDescent="0.35">
      <c r="B18" s="32" t="s">
        <v>16</v>
      </c>
      <c r="C18" s="33">
        <f>SUM(C6:C17)</f>
        <v>23.57</v>
      </c>
      <c r="D18" s="34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7" sqref="B7:D17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0"/>
    </row>
    <row r="3" spans="1:4" ht="15" thickBot="1" x14ac:dyDescent="0.35"/>
    <row r="4" spans="1:4" ht="22.5" customHeight="1" thickBot="1" x14ac:dyDescent="0.35">
      <c r="B4" s="50" t="s">
        <v>19</v>
      </c>
      <c r="C4" s="51"/>
      <c r="D4" s="52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>
        <v>26.62</v>
      </c>
      <c r="D6" s="29">
        <v>30</v>
      </c>
    </row>
    <row r="7" spans="1:4" ht="15.6" x14ac:dyDescent="0.3">
      <c r="B7" s="11" t="s">
        <v>5</v>
      </c>
      <c r="C7" s="30">
        <v>23.27</v>
      </c>
      <c r="D7" s="31">
        <v>30</v>
      </c>
    </row>
    <row r="8" spans="1:4" ht="15.6" x14ac:dyDescent="0.3">
      <c r="B8" s="13" t="s">
        <v>6</v>
      </c>
      <c r="C8" s="19">
        <v>24.56</v>
      </c>
      <c r="D8" s="14">
        <v>30</v>
      </c>
    </row>
    <row r="9" spans="1:4" ht="15.6" x14ac:dyDescent="0.3">
      <c r="B9" s="11" t="s">
        <v>7</v>
      </c>
      <c r="C9" s="24">
        <v>24.3</v>
      </c>
      <c r="D9" s="25">
        <v>30</v>
      </c>
    </row>
    <row r="10" spans="1:4" ht="15.6" x14ac:dyDescent="0.3">
      <c r="B10" s="13" t="s">
        <v>8</v>
      </c>
      <c r="C10" s="19">
        <v>23.58</v>
      </c>
      <c r="D10" s="14">
        <v>30</v>
      </c>
    </row>
    <row r="11" spans="1:4" ht="15.6" x14ac:dyDescent="0.3">
      <c r="B11" s="11" t="s">
        <v>9</v>
      </c>
      <c r="C11" s="24">
        <v>24.5</v>
      </c>
      <c r="D11" s="25">
        <v>30</v>
      </c>
    </row>
    <row r="12" spans="1:4" ht="15.6" x14ac:dyDescent="0.3">
      <c r="B12" s="13" t="s">
        <v>10</v>
      </c>
      <c r="C12" s="19">
        <v>507.84</v>
      </c>
      <c r="D12" s="14">
        <v>603</v>
      </c>
    </row>
    <row r="13" spans="1:4" ht="15.6" x14ac:dyDescent="0.3">
      <c r="B13" s="11" t="s">
        <v>11</v>
      </c>
      <c r="C13" s="24">
        <v>837.23</v>
      </c>
      <c r="D13" s="25">
        <v>930</v>
      </c>
    </row>
    <row r="14" spans="1:4" ht="15.6" x14ac:dyDescent="0.3">
      <c r="B14" s="13" t="s">
        <v>12</v>
      </c>
      <c r="C14" s="19">
        <v>168.36</v>
      </c>
      <c r="D14" s="14">
        <v>178</v>
      </c>
    </row>
    <row r="15" spans="1:4" ht="15.6" x14ac:dyDescent="0.3">
      <c r="B15" s="26" t="s">
        <v>13</v>
      </c>
      <c r="C15" s="27">
        <v>28.43</v>
      </c>
      <c r="D15" s="12">
        <v>30</v>
      </c>
    </row>
    <row r="16" spans="1:4" ht="15.6" x14ac:dyDescent="0.3">
      <c r="B16" s="13" t="s">
        <v>14</v>
      </c>
      <c r="C16" s="19">
        <v>351.03</v>
      </c>
      <c r="D16" s="14">
        <v>361</v>
      </c>
    </row>
    <row r="17" spans="2:4" ht="15.6" x14ac:dyDescent="0.3">
      <c r="B17" s="26" t="s">
        <v>15</v>
      </c>
      <c r="C17" s="27">
        <v>342.12</v>
      </c>
      <c r="D17" s="12">
        <v>314</v>
      </c>
    </row>
    <row r="18" spans="2:4" ht="16.2" thickBot="1" x14ac:dyDescent="0.35">
      <c r="B18" s="32" t="s">
        <v>16</v>
      </c>
      <c r="C18" s="33">
        <f>SUM(C6:C17)</f>
        <v>2381.84</v>
      </c>
      <c r="D18" s="34">
        <f>SUM(D6:D17)</f>
        <v>2596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6" sqref="B16:D17"/>
    </sheetView>
  </sheetViews>
  <sheetFormatPr defaultRowHeight="14.4" x14ac:dyDescent="0.3"/>
  <cols>
    <col min="1" max="1" width="28.6640625" customWidth="1"/>
    <col min="2" max="2" width="16.88671875" customWidth="1"/>
    <col min="3" max="3" width="20.44140625" bestFit="1" customWidth="1"/>
    <col min="4" max="4" width="26.44140625" bestFit="1" customWidth="1"/>
  </cols>
  <sheetData>
    <row r="1" spans="1:4" x14ac:dyDescent="0.3">
      <c r="A1" s="20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>
        <v>423.4</v>
      </c>
      <c r="D6" s="29">
        <f>290+97</f>
        <v>387</v>
      </c>
    </row>
    <row r="7" spans="1:4" ht="15.6" x14ac:dyDescent="0.3">
      <c r="B7" s="11" t="s">
        <v>5</v>
      </c>
      <c r="C7" s="30">
        <v>31.14</v>
      </c>
      <c r="D7" s="31">
        <v>30</v>
      </c>
    </row>
    <row r="8" spans="1:4" ht="15.6" x14ac:dyDescent="0.3">
      <c r="B8" s="13" t="s">
        <v>6</v>
      </c>
      <c r="C8" s="19">
        <v>32.35</v>
      </c>
      <c r="D8" s="14">
        <v>30</v>
      </c>
    </row>
    <row r="9" spans="1:4" ht="15.6" x14ac:dyDescent="0.3">
      <c r="B9" s="11" t="s">
        <v>7</v>
      </c>
      <c r="C9" s="24">
        <v>41.69</v>
      </c>
      <c r="D9" s="25">
        <v>39</v>
      </c>
    </row>
    <row r="10" spans="1:4" ht="15.6" x14ac:dyDescent="0.3">
      <c r="B10" s="13" t="s">
        <v>8</v>
      </c>
      <c r="C10" s="19">
        <v>164.79</v>
      </c>
      <c r="D10" s="14">
        <v>171</v>
      </c>
    </row>
    <row r="11" spans="1:4" ht="15.6" x14ac:dyDescent="0.3">
      <c r="B11" s="11" t="s">
        <v>9</v>
      </c>
      <c r="C11" s="24">
        <v>791.3</v>
      </c>
      <c r="D11" s="25">
        <v>921</v>
      </c>
    </row>
    <row r="12" spans="1:4" ht="15.6" x14ac:dyDescent="0.3">
      <c r="B12" s="13" t="s">
        <v>10</v>
      </c>
      <c r="C12" s="19">
        <v>691.74</v>
      </c>
      <c r="D12" s="14">
        <v>847</v>
      </c>
    </row>
    <row r="13" spans="1:4" ht="15.6" x14ac:dyDescent="0.3">
      <c r="B13" s="11" t="s">
        <v>11</v>
      </c>
      <c r="C13" s="24">
        <v>463.86</v>
      </c>
      <c r="D13" s="25">
        <v>600</v>
      </c>
    </row>
    <row r="14" spans="1:4" ht="15.6" x14ac:dyDescent="0.3">
      <c r="B14" s="13" t="s">
        <v>12</v>
      </c>
      <c r="C14" s="19">
        <v>50.98</v>
      </c>
      <c r="D14" s="14">
        <v>52</v>
      </c>
    </row>
    <row r="15" spans="1:4" ht="15.6" x14ac:dyDescent="0.3">
      <c r="B15" s="26" t="s">
        <v>13</v>
      </c>
      <c r="C15" s="27">
        <v>45.86</v>
      </c>
      <c r="D15" s="12">
        <v>49</v>
      </c>
    </row>
    <row r="16" spans="1:4" ht="15.6" x14ac:dyDescent="0.3">
      <c r="B16" s="13" t="s">
        <v>14</v>
      </c>
      <c r="C16" s="19">
        <v>41.39</v>
      </c>
      <c r="D16" s="14">
        <v>42</v>
      </c>
    </row>
    <row r="17" spans="2:4" ht="15.6" x14ac:dyDescent="0.3">
      <c r="B17" s="26" t="s">
        <v>15</v>
      </c>
      <c r="C17" s="27">
        <v>51.58</v>
      </c>
      <c r="D17" s="12">
        <v>55</v>
      </c>
    </row>
    <row r="18" spans="2:4" ht="16.2" thickBot="1" x14ac:dyDescent="0.35">
      <c r="B18" s="32" t="s">
        <v>16</v>
      </c>
      <c r="C18" s="33">
        <f>SUM(C6:C17)</f>
        <v>2830.08</v>
      </c>
      <c r="D18" s="34">
        <f>SUM(D6:D17)</f>
        <v>3223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8" sqref="D18"/>
    </sheetView>
  </sheetViews>
  <sheetFormatPr defaultRowHeight="14.4" x14ac:dyDescent="0.3"/>
  <cols>
    <col min="1" max="1" width="28.6640625" customWidth="1"/>
    <col min="2" max="2" width="16.88671875" customWidth="1"/>
    <col min="3" max="3" width="20.44140625" bestFit="1" customWidth="1"/>
    <col min="4" max="4" width="26.44140625" bestFit="1" customWidth="1"/>
  </cols>
  <sheetData>
    <row r="1" spans="1:4" x14ac:dyDescent="0.3">
      <c r="A1" s="20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>
        <v>34.86</v>
      </c>
      <c r="D6" s="29">
        <v>30</v>
      </c>
    </row>
    <row r="7" spans="1:4" ht="15.6" x14ac:dyDescent="0.3">
      <c r="B7" s="11" t="s">
        <v>5</v>
      </c>
      <c r="C7" s="30">
        <v>36.97</v>
      </c>
      <c r="D7" s="31">
        <v>33</v>
      </c>
    </row>
    <row r="8" spans="1:4" ht="15.6" x14ac:dyDescent="0.3">
      <c r="B8" s="13" t="s">
        <v>6</v>
      </c>
      <c r="C8" s="19">
        <v>66.8</v>
      </c>
      <c r="D8" s="14">
        <v>69</v>
      </c>
    </row>
    <row r="9" spans="1:4" ht="15.6" x14ac:dyDescent="0.3">
      <c r="B9" s="11" t="s">
        <v>7</v>
      </c>
      <c r="C9" s="24">
        <v>70.680000000000007</v>
      </c>
      <c r="D9" s="25">
        <v>76</v>
      </c>
    </row>
    <row r="10" spans="1:4" ht="15.6" x14ac:dyDescent="0.3">
      <c r="B10" s="13" t="s">
        <v>8</v>
      </c>
      <c r="C10" s="19">
        <v>89.84</v>
      </c>
      <c r="D10" s="14">
        <v>101</v>
      </c>
    </row>
    <row r="11" spans="1:4" ht="15.6" x14ac:dyDescent="0.3">
      <c r="B11" s="11" t="s">
        <v>9</v>
      </c>
      <c r="C11" s="24">
        <v>34.909999999999997</v>
      </c>
      <c r="D11" s="25">
        <v>30</v>
      </c>
    </row>
    <row r="12" spans="1:4" ht="15.6" x14ac:dyDescent="0.3">
      <c r="B12" s="13" t="s">
        <v>10</v>
      </c>
      <c r="C12" s="19">
        <v>494.69</v>
      </c>
      <c r="D12" s="14">
        <v>636</v>
      </c>
    </row>
    <row r="13" spans="1:4" ht="15.6" x14ac:dyDescent="0.3">
      <c r="B13" s="11" t="s">
        <v>11</v>
      </c>
      <c r="C13" s="24">
        <v>178.04</v>
      </c>
      <c r="D13" s="25">
        <v>219</v>
      </c>
    </row>
    <row r="14" spans="1:4" ht="15.6" x14ac:dyDescent="0.3">
      <c r="B14" s="13" t="s">
        <v>12</v>
      </c>
      <c r="C14" s="19">
        <v>55.41</v>
      </c>
      <c r="D14" s="14">
        <v>57</v>
      </c>
    </row>
    <row r="15" spans="1:4" ht="15.6" x14ac:dyDescent="0.3">
      <c r="B15" s="26" t="s">
        <v>13</v>
      </c>
      <c r="C15" s="27">
        <v>34.94</v>
      </c>
      <c r="D15" s="12">
        <v>30</v>
      </c>
    </row>
    <row r="16" spans="1:4" ht="15.6" x14ac:dyDescent="0.3">
      <c r="B16" s="13" t="s">
        <v>14</v>
      </c>
      <c r="C16" s="19">
        <v>92.01</v>
      </c>
      <c r="D16" s="14">
        <v>103</v>
      </c>
    </row>
    <row r="17" spans="2:4" ht="15.6" x14ac:dyDescent="0.3">
      <c r="B17" s="26" t="s">
        <v>15</v>
      </c>
      <c r="C17" s="27">
        <v>106.86</v>
      </c>
      <c r="D17" s="12">
        <v>121</v>
      </c>
    </row>
    <row r="18" spans="2:4" ht="16.2" thickBot="1" x14ac:dyDescent="0.35">
      <c r="B18" s="32" t="s">
        <v>16</v>
      </c>
      <c r="C18" s="33">
        <f>SUM(C6:C17)</f>
        <v>1296.01</v>
      </c>
      <c r="D18" s="34">
        <f>SUM(D6:D17)</f>
        <v>1505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J16" sqref="J16"/>
    </sheetView>
  </sheetViews>
  <sheetFormatPr defaultRowHeight="14.4" x14ac:dyDescent="0.3"/>
  <cols>
    <col min="1" max="1" width="28.6640625" customWidth="1"/>
    <col min="2" max="2" width="16.88671875" customWidth="1"/>
    <col min="3" max="3" width="20.44140625" bestFit="1" customWidth="1"/>
    <col min="4" max="4" width="26.44140625" bestFit="1" customWidth="1"/>
  </cols>
  <sheetData>
    <row r="1" spans="1:4" x14ac:dyDescent="0.3">
      <c r="A1" s="20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47">
        <v>46.93</v>
      </c>
      <c r="D6" s="29">
        <v>45</v>
      </c>
    </row>
    <row r="7" spans="1:4" ht="15.6" x14ac:dyDescent="0.3">
      <c r="B7" s="11" t="s">
        <v>5</v>
      </c>
      <c r="C7" s="46">
        <v>66.540000000000006</v>
      </c>
      <c r="D7" s="31">
        <v>72</v>
      </c>
    </row>
    <row r="8" spans="1:4" ht="15.6" x14ac:dyDescent="0.3">
      <c r="B8" s="13" t="s">
        <v>6</v>
      </c>
      <c r="C8" s="42">
        <v>90.3</v>
      </c>
      <c r="D8" s="14">
        <v>104</v>
      </c>
    </row>
    <row r="9" spans="1:4" ht="15.6" x14ac:dyDescent="0.3">
      <c r="B9" s="11" t="s">
        <v>7</v>
      </c>
      <c r="C9" s="44">
        <v>49.37</v>
      </c>
      <c r="D9" s="45">
        <v>49</v>
      </c>
    </row>
    <row r="10" spans="1:4" ht="15.6" x14ac:dyDescent="0.3">
      <c r="B10" s="13" t="s">
        <v>8</v>
      </c>
      <c r="C10" s="39">
        <v>0</v>
      </c>
      <c r="D10" s="14">
        <v>0</v>
      </c>
    </row>
    <row r="11" spans="1:4" ht="15.6" x14ac:dyDescent="0.3">
      <c r="B11" s="11" t="s">
        <v>9</v>
      </c>
      <c r="C11" s="46">
        <v>0</v>
      </c>
      <c r="D11" s="25">
        <v>0</v>
      </c>
    </row>
    <row r="12" spans="1:4" ht="15.6" x14ac:dyDescent="0.3">
      <c r="B12" s="13" t="s">
        <v>10</v>
      </c>
      <c r="C12" s="39">
        <v>0</v>
      </c>
      <c r="D12" s="14">
        <v>0</v>
      </c>
    </row>
    <row r="13" spans="1:4" ht="15.6" x14ac:dyDescent="0.3">
      <c r="B13" s="11" t="s">
        <v>11</v>
      </c>
      <c r="C13" s="46">
        <v>0</v>
      </c>
      <c r="D13" s="25">
        <v>0</v>
      </c>
    </row>
    <row r="14" spans="1:4" ht="15.6" x14ac:dyDescent="0.3">
      <c r="B14" s="13" t="s">
        <v>12</v>
      </c>
      <c r="C14" s="39">
        <v>0</v>
      </c>
      <c r="D14" s="14">
        <v>0</v>
      </c>
    </row>
    <row r="15" spans="1:4" ht="15.6" x14ac:dyDescent="0.3">
      <c r="B15" s="26" t="s">
        <v>13</v>
      </c>
      <c r="C15" s="49">
        <v>0</v>
      </c>
      <c r="D15" s="12">
        <v>0</v>
      </c>
    </row>
    <row r="16" spans="1:4" ht="15.6" x14ac:dyDescent="0.3">
      <c r="B16" s="13" t="s">
        <v>14</v>
      </c>
      <c r="C16" s="39">
        <v>0</v>
      </c>
      <c r="D16" s="14">
        <v>0</v>
      </c>
    </row>
    <row r="17" spans="2:4" ht="15.6" x14ac:dyDescent="0.3">
      <c r="B17" s="26" t="s">
        <v>15</v>
      </c>
      <c r="C17" s="49">
        <v>0</v>
      </c>
      <c r="D17" s="12">
        <v>0</v>
      </c>
    </row>
    <row r="18" spans="2:4" ht="16.2" thickBot="1" x14ac:dyDescent="0.35">
      <c r="B18" s="32" t="s">
        <v>16</v>
      </c>
      <c r="C18" s="33">
        <f>SUM(C6:C17)</f>
        <v>253.14</v>
      </c>
      <c r="D18" s="34">
        <f>SUM(D6:D17)</f>
        <v>270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B1" workbookViewId="0">
      <selection activeCell="C16" sqref="C16:D17"/>
    </sheetView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5" x14ac:dyDescent="0.3">
      <c r="A1" s="20"/>
      <c r="B1"/>
      <c r="C1"/>
      <c r="D1"/>
      <c r="E1"/>
    </row>
    <row r="2" spans="1:5" x14ac:dyDescent="0.3">
      <c r="A2" s="2"/>
    </row>
    <row r="3" spans="1:5" ht="15" thickBot="1" x14ac:dyDescent="0.35"/>
    <row r="4" spans="1:5" ht="22.5" customHeight="1" thickBot="1" x14ac:dyDescent="0.35">
      <c r="B4" s="50" t="s">
        <v>19</v>
      </c>
      <c r="C4" s="51"/>
      <c r="D4" s="52"/>
    </row>
    <row r="5" spans="1:5" ht="18.600000000000001" thickTop="1" x14ac:dyDescent="0.35">
      <c r="A5" s="3"/>
      <c r="B5" s="21" t="s">
        <v>2</v>
      </c>
      <c r="C5" s="22" t="s">
        <v>17</v>
      </c>
      <c r="D5" s="23" t="s">
        <v>3</v>
      </c>
    </row>
    <row r="6" spans="1:5" ht="15.6" x14ac:dyDescent="0.3">
      <c r="B6" s="40" t="s">
        <v>20</v>
      </c>
      <c r="C6" s="42">
        <v>89.84</v>
      </c>
      <c r="D6" s="14">
        <v>101</v>
      </c>
    </row>
    <row r="7" spans="1:5" ht="15.6" x14ac:dyDescent="0.3">
      <c r="B7" s="43" t="s">
        <v>21</v>
      </c>
      <c r="C7" s="44">
        <v>34.909999999999997</v>
      </c>
      <c r="D7" s="45">
        <v>30</v>
      </c>
    </row>
    <row r="8" spans="1:5" ht="15.6" x14ac:dyDescent="0.3">
      <c r="B8" s="40" t="s">
        <v>22</v>
      </c>
      <c r="C8" s="42">
        <v>494.69</v>
      </c>
      <c r="D8" s="14">
        <v>636</v>
      </c>
    </row>
    <row r="9" spans="1:5" ht="15.6" x14ac:dyDescent="0.3">
      <c r="B9" s="43" t="s">
        <v>23</v>
      </c>
      <c r="C9" s="44">
        <v>178.04</v>
      </c>
      <c r="D9" s="45">
        <v>219</v>
      </c>
    </row>
    <row r="10" spans="1:5" ht="15.6" x14ac:dyDescent="0.3">
      <c r="B10" s="40" t="s">
        <v>24</v>
      </c>
      <c r="C10" s="42">
        <v>55.41</v>
      </c>
      <c r="D10" s="14">
        <v>57</v>
      </c>
    </row>
    <row r="11" spans="1:5" ht="15.6" x14ac:dyDescent="0.3">
      <c r="B11" s="43" t="s">
        <v>25</v>
      </c>
      <c r="C11" s="44">
        <v>34.94</v>
      </c>
      <c r="D11" s="45">
        <v>30</v>
      </c>
    </row>
    <row r="12" spans="1:5" ht="15.6" x14ac:dyDescent="0.3">
      <c r="B12" s="40" t="s">
        <v>26</v>
      </c>
      <c r="C12" s="42">
        <v>92.01</v>
      </c>
      <c r="D12" s="14">
        <v>103</v>
      </c>
    </row>
    <row r="13" spans="1:5" ht="15.6" x14ac:dyDescent="0.3">
      <c r="B13" s="43" t="s">
        <v>27</v>
      </c>
      <c r="C13" s="44">
        <v>106.86</v>
      </c>
      <c r="D13" s="45">
        <v>121</v>
      </c>
    </row>
    <row r="14" spans="1:5" ht="15.6" x14ac:dyDescent="0.3">
      <c r="B14" s="40" t="s">
        <v>28</v>
      </c>
      <c r="C14" s="42">
        <v>46.93</v>
      </c>
      <c r="D14" s="14">
        <v>45</v>
      </c>
    </row>
    <row r="15" spans="1:5" ht="15.6" x14ac:dyDescent="0.3">
      <c r="B15" s="43" t="s">
        <v>29</v>
      </c>
      <c r="C15" s="44">
        <v>66.540000000000006</v>
      </c>
      <c r="D15" s="45">
        <v>72</v>
      </c>
    </row>
    <row r="16" spans="1:5" ht="15.6" x14ac:dyDescent="0.3">
      <c r="B16" s="40" t="s">
        <v>30</v>
      </c>
      <c r="C16" s="42">
        <v>90.3</v>
      </c>
      <c r="D16" s="14">
        <v>104</v>
      </c>
    </row>
    <row r="17" spans="2:4" ht="15.6" x14ac:dyDescent="0.3">
      <c r="B17" s="43" t="s">
        <v>31</v>
      </c>
      <c r="C17" s="44">
        <v>49.37</v>
      </c>
      <c r="D17" s="45">
        <v>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0" sqref="C10"/>
    </sheetView>
  </sheetViews>
  <sheetFormatPr defaultColWidth="9.109375" defaultRowHeight="15.6" x14ac:dyDescent="0.3"/>
  <cols>
    <col min="1" max="1" width="8.33203125" style="6" customWidth="1"/>
    <col min="2" max="2" width="21.5546875" style="6" customWidth="1"/>
    <col min="3" max="3" width="21.88671875" style="7" customWidth="1"/>
    <col min="4" max="4" width="27.44140625" style="6" customWidth="1"/>
    <col min="5" max="6" width="22.6640625" style="6" customWidth="1"/>
    <col min="7" max="16384" width="9.109375" style="6"/>
  </cols>
  <sheetData>
    <row r="1" spans="1:6" x14ac:dyDescent="0.3">
      <c r="A1" s="4"/>
      <c r="B1" s="4"/>
      <c r="C1" s="5"/>
      <c r="D1" s="4"/>
    </row>
    <row r="2" spans="1:6" x14ac:dyDescent="0.3">
      <c r="A2" s="4"/>
      <c r="B2" s="4"/>
      <c r="C2" s="5"/>
      <c r="D2" s="4"/>
    </row>
    <row r="3" spans="1:6" ht="16.2" thickBot="1" x14ac:dyDescent="0.35"/>
    <row r="4" spans="1:6" ht="27.75" customHeight="1" thickBot="1" x14ac:dyDescent="0.35">
      <c r="B4" s="50" t="s">
        <v>19</v>
      </c>
      <c r="C4" s="51"/>
      <c r="D4" s="52"/>
      <c r="F4" s="8"/>
    </row>
    <row r="5" spans="1:6" ht="16.2" thickTop="1" x14ac:dyDescent="0.3">
      <c r="A5" s="7"/>
      <c r="B5" s="35" t="s">
        <v>0</v>
      </c>
      <c r="C5" s="36" t="s">
        <v>18</v>
      </c>
      <c r="D5" s="37" t="s">
        <v>1</v>
      </c>
    </row>
    <row r="6" spans="1:6" x14ac:dyDescent="0.3">
      <c r="A6" s="7"/>
      <c r="B6" s="11">
        <v>2019</v>
      </c>
      <c r="C6" s="18"/>
      <c r="D6" s="12"/>
    </row>
    <row r="7" spans="1:6" x14ac:dyDescent="0.3">
      <c r="A7" s="7"/>
      <c r="B7" s="13">
        <v>2020</v>
      </c>
      <c r="C7" s="39">
        <f>'2020'!C17</f>
        <v>23.57</v>
      </c>
      <c r="D7" s="14">
        <f>'2020'!D18</f>
        <v>30</v>
      </c>
    </row>
    <row r="8" spans="1:6" x14ac:dyDescent="0.3">
      <c r="A8" s="7"/>
      <c r="B8" s="11">
        <v>2021</v>
      </c>
      <c r="C8" s="41">
        <f>'2021'!C18</f>
        <v>2381.84</v>
      </c>
      <c r="D8" s="38">
        <f>'2021'!D18</f>
        <v>2596</v>
      </c>
    </row>
    <row r="9" spans="1:6" x14ac:dyDescent="0.3">
      <c r="A9" s="7"/>
      <c r="B9" s="13">
        <v>2022</v>
      </c>
      <c r="C9" s="48">
        <v>2830.08</v>
      </c>
      <c r="D9" s="14">
        <v>3223</v>
      </c>
    </row>
    <row r="10" spans="1:6" x14ac:dyDescent="0.3">
      <c r="A10" s="7"/>
      <c r="B10" s="11">
        <v>2023</v>
      </c>
      <c r="C10" s="41">
        <v>1296.01</v>
      </c>
      <c r="D10" s="12">
        <v>1505</v>
      </c>
    </row>
    <row r="11" spans="1:6" x14ac:dyDescent="0.3">
      <c r="A11" s="7"/>
      <c r="B11" s="13">
        <v>2024</v>
      </c>
      <c r="C11" s="10"/>
      <c r="D11" s="14"/>
    </row>
    <row r="12" spans="1:6" x14ac:dyDescent="0.3">
      <c r="B12" s="11">
        <v>2025</v>
      </c>
      <c r="C12" s="9"/>
      <c r="D12" s="12"/>
    </row>
    <row r="13" spans="1:6" x14ac:dyDescent="0.3">
      <c r="B13" s="13">
        <v>2026</v>
      </c>
      <c r="C13" s="10"/>
      <c r="D13" s="14"/>
    </row>
    <row r="14" spans="1:6" x14ac:dyDescent="0.3">
      <c r="B14" s="11">
        <v>2027</v>
      </c>
      <c r="C14" s="9"/>
      <c r="D14" s="12"/>
    </row>
    <row r="15" spans="1:6" x14ac:dyDescent="0.3">
      <c r="B15" s="13">
        <v>2028</v>
      </c>
      <c r="C15" s="10"/>
      <c r="D15" s="14"/>
    </row>
    <row r="16" spans="1:6" ht="16.2" thickBot="1" x14ac:dyDescent="0.35">
      <c r="B16" s="15">
        <v>2029</v>
      </c>
      <c r="C16" s="16"/>
      <c r="D16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2024-04-26T03:13:19Z</dcterms:modified>
</cp:coreProperties>
</file>