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C:\Users\Tifany\Desktop\proben\baixa tensão\alm_arroio grande\"/>
    </mc:Choice>
  </mc:AlternateContent>
  <xr:revisionPtr revIDLastSave="0" documentId="8_{5D235C51-75FB-4683-88E9-14CCC1202DDC}" xr6:coauthVersionLast="47" xr6:coauthVersionMax="47" xr10:uidLastSave="{00000000-0000-0000-0000-000000000000}"/>
  <bookViews>
    <workbookView xWindow="-108" yWindow="-108" windowWidth="23256" windowHeight="12456" firstSheet="12" activeTab="14" xr2:uid="{00000000-000D-0000-FFFF-FFFF00000000}"/>
  </bookViews>
  <sheets>
    <sheet name="HISTORICO" sheetId="1" r:id="rId1"/>
    <sheet name="2012" sheetId="2" r:id="rId2"/>
    <sheet name="2013" sheetId="3" r:id="rId3"/>
    <sheet name="2014" sheetId="4" r:id="rId4"/>
    <sheet name="2015" sheetId="5" r:id="rId5"/>
    <sheet name="2016" sheetId="7" r:id="rId6"/>
    <sheet name="2017" sheetId="8" r:id="rId7"/>
    <sheet name="2018" sheetId="9" r:id="rId8"/>
    <sheet name="2019" sheetId="10" r:id="rId9"/>
    <sheet name="2020" sheetId="11" r:id="rId10"/>
    <sheet name="2021" sheetId="12" r:id="rId11"/>
    <sheet name="2022" sheetId="13" r:id="rId12"/>
    <sheet name="2023" sheetId="14" r:id="rId13"/>
    <sheet name="2024" sheetId="15" r:id="rId14"/>
    <sheet name="Gráfico" sheetId="6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5" l="1"/>
  <c r="C18" i="15"/>
  <c r="D18" i="14"/>
  <c r="C18" i="14"/>
  <c r="D24" i="1"/>
  <c r="D18" i="13"/>
  <c r="C18" i="13"/>
  <c r="C24" i="1" s="1"/>
  <c r="D18" i="12"/>
  <c r="D23" i="1" s="1"/>
  <c r="C18" i="12"/>
  <c r="C23" i="1" s="1"/>
  <c r="D18" i="11"/>
  <c r="D22" i="1" s="1"/>
  <c r="C18" i="11"/>
  <c r="C22" i="1" s="1"/>
  <c r="C16" i="1"/>
  <c r="C18" i="9"/>
  <c r="D18" i="8"/>
  <c r="D19" i="1" s="1"/>
  <c r="D18" i="10"/>
  <c r="D21" i="1" s="1"/>
  <c r="C18" i="10"/>
  <c r="C21" i="1" s="1"/>
  <c r="D18" i="9"/>
  <c r="D20" i="1" s="1"/>
  <c r="C18" i="8" l="1"/>
  <c r="D18" i="7" l="1"/>
  <c r="C18" i="7"/>
</calcChain>
</file>

<file path=xl/sharedStrings.xml><?xml version="1.0" encoding="utf-8"?>
<sst xmlns="http://schemas.openxmlformats.org/spreadsheetml/2006/main" count="230" uniqueCount="21">
  <si>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</si>
  <si>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</si>
  <si>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</si>
  <si>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</si>
  <si>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</si>
  <si>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</si>
  <si>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</si>
  <si>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</si>
  <si>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</si>
  <si>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</si>
  <si>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</si>
  <si>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</si>
  <si>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</si>
  <si>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</si>
  <si>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</si>
  <si>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</si>
  <si>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</si>
  <si>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Total em dinheiro (R$)</t>
  </si>
  <si>
    <t>Fatura Total (R$)</t>
  </si>
  <si>
    <t>ALM - Arroio Grande</t>
  </si>
  <si>
    <t>319 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</si>
</sst>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6" formatCode="&quot;R$&quot;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Berlin Sans FB"/>
      <family val="2"/>
    </font>
    <font>
      <sz val="14"/>
      <color theme="1"/>
      <name val="Berlin Sans FB"/>
      <family val="2"/>
    </font>
    <font>
      <sz val="36"/>
      <color theme="1"/>
      <name val="Berlin Sans FB"/>
      <family val="2"/>
    </font>
    <font>
      <sz val="11"/>
      <color theme="1"/>
      <name val="Tw Cen MT"/>
      <family val="2"/>
    </font>
    <font>
      <b/>
      <sz val="11"/>
      <color rgb="FF666666"/>
      <name val="Tw Cen MT"/>
      <family val="2"/>
    </font>
    <font>
      <sz val="36"/>
      <color theme="1"/>
      <name val="Tw Cen MT"/>
      <family val="2"/>
    </font>
    <font>
      <sz val="11"/>
      <color rgb="FFFF0000"/>
      <name val="Tw Cen MT"/>
      <family val="2"/>
    </font>
    <font>
      <sz val="14"/>
      <color theme="1"/>
      <name val="Tw Cen MT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4" fontId="0" fillId="0" borderId="0" xfId="0" applyNumberFormat="1"/>
    <xf numFmtId="0" fontId="10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3" fontId="10" fillId="3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4" fontId="10" fillId="0" borderId="0" xfId="0" applyNumberFormat="1" applyFont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4" fontId="10" fillId="3" borderId="0" xfId="0" applyNumberFormat="1" applyFont="1" applyFill="1" applyAlignment="1">
      <alignment horizontal="center" vertical="center"/>
    </xf>
    <xf numFmtId="3" fontId="10" fillId="3" borderId="2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 vertical="center"/>
    </xf>
    <xf numFmtId="4" fontId="11" fillId="3" borderId="4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4" fontId="12" fillId="3" borderId="0" xfId="0" applyNumberFormat="1" applyFont="1" applyFill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/>
    </xf>
    <xf numFmtId="4" fontId="10" fillId="3" borderId="0" xfId="0" applyNumberFormat="1" applyFont="1" applyFill="1" applyAlignment="1">
      <alignment horizontal="center"/>
    </xf>
    <xf numFmtId="4" fontId="10" fillId="0" borderId="0" xfId="0" applyNumberFormat="1" applyFont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17" fontId="10" fillId="0" borderId="1" xfId="0" applyNumberFormat="1" applyFont="1" applyBorder="1" applyAlignment="1">
      <alignment horizontal="center"/>
    </xf>
    <xf numFmtId="17" fontId="10" fillId="3" borderId="1" xfId="0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3" fontId="10" fillId="0" borderId="12" xfId="0" applyNumberFormat="1" applyFont="1" applyBorder="1" applyAlignment="1">
      <alignment horizontal="center" vertical="center"/>
    </xf>
    <xf numFmtId="166" fontId="10" fillId="0" borderId="11" xfId="0" applyNumberFormat="1" applyFont="1" applyBorder="1" applyAlignment="1">
      <alignment horizontal="center" vertical="center"/>
    </xf>
    <xf numFmtId="166" fontId="10" fillId="3" borderId="4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166" fontId="10" fillId="0" borderId="0" xfId="0" applyNumberFormat="1" applyFont="1" applyAlignment="1">
      <alignment horizontal="center" vertical="center"/>
    </xf>
    <xf numFmtId="166" fontId="10" fillId="0" borderId="0" xfId="0" applyNumberFormat="1" applyFont="1" applyAlignment="1">
      <alignment horizontal="center"/>
    </xf>
    <xf numFmtId="166" fontId="10" fillId="3" borderId="0" xfId="0" applyNumberFormat="1" applyFont="1" applyFill="1" applyAlignment="1">
      <alignment horizontal="center" vertical="center"/>
    </xf>
    <xf numFmtId="166" fontId="14" fillId="3" borderId="0" xfId="0" applyNumberFormat="1" applyFont="1" applyFill="1" applyAlignment="1">
      <alignment horizontal="center" vertical="center"/>
    </xf>
    <xf numFmtId="0" fontId="10" fillId="3" borderId="3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166" fontId="10" fillId="0" borderId="0" xfId="0" applyNumberFormat="1" applyFont="1" applyBorder="1" applyAlignment="1">
      <alignment horizontal="center" vertical="center"/>
    </xf>
    <xf numFmtId="166" fontId="10" fillId="3" borderId="0" xfId="0" applyNumberFormat="1" applyFont="1" applyFill="1" applyBorder="1" applyAlignment="1">
      <alignment horizontal="center"/>
    </xf>
    <xf numFmtId="166" fontId="10" fillId="0" borderId="0" xfId="0" applyNumberFormat="1" applyFont="1" applyBorder="1" applyAlignment="1">
      <alignment horizontal="center"/>
    </xf>
    <xf numFmtId="166" fontId="10" fillId="3" borderId="0" xfId="0" applyNumberFormat="1" applyFont="1" applyFill="1" applyBorder="1" applyAlignment="1">
      <alignment horizontal="center" vertical="center"/>
    </xf>
    <xf numFmtId="17" fontId="10" fillId="3" borderId="3" xfId="0" applyNumberFormat="1" applyFont="1" applyFill="1" applyBorder="1" applyAlignment="1">
      <alignment horizontal="center"/>
    </xf>
    <xf numFmtId="3" fontId="10" fillId="3" borderId="5" xfId="0" applyNumberFormat="1" applyFont="1" applyFill="1" applyBorder="1" applyAlignment="1">
      <alignment horizontal="center"/>
    </xf>
  </cellXfs>
  <cellStyles count="2">
    <cellStyle name="Normal" xfId="0" builtinId="0"/>
    <cellStyle name="Vírgula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53032983072054E-2"/>
          <c:y val="5.1133788073018292E-2"/>
          <c:w val="0.92391295604448365"/>
          <c:h val="0.81236069271625688"/>
        </c:manualLayout>
      </c:layout>
      <c:lineChart>
        <c:grouping val="standard"/>
        <c:varyColors val="0"/>
        <c:ser>
          <c:idx val="1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diamond"/>
            <c:size val="7"/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0647119301336557E-2"/>
                  <c:y val="-4.4409642213162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05-4ABD-B8E0-C9572EE9B526}"/>
                </c:ext>
              </c:extLst>
            </c:dLbl>
            <c:dLbl>
              <c:idx val="1"/>
              <c:layout>
                <c:manualLayout>
                  <c:x val="-4.8579791795216862E-2"/>
                  <c:y val="3.433099135896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5A-43F2-A9A1-AF7CCCDB011A}"/>
                </c:ext>
              </c:extLst>
            </c:dLbl>
            <c:dLbl>
              <c:idx val="2"/>
              <c:layout>
                <c:manualLayout>
                  <c:x val="-4.489814224894375E-2"/>
                  <c:y val="-2.8788489184906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57-4F99-95B3-A7EF49E72EBA}"/>
                </c:ext>
              </c:extLst>
            </c:dLbl>
            <c:dLbl>
              <c:idx val="3"/>
              <c:layout>
                <c:manualLayout>
                  <c:x val="-4.3570385632795215E-2"/>
                  <c:y val="3.3371359784199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05-4ABD-B8E0-C9572EE9B526}"/>
                </c:ext>
              </c:extLst>
            </c:dLbl>
            <c:dLbl>
              <c:idx val="4"/>
              <c:layout>
                <c:manualLayout>
                  <c:x val="-4.685893558247637E-2"/>
                  <c:y val="-3.05849927821507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05-4ABD-B8E0-C9572EE9B526}"/>
                </c:ext>
              </c:extLst>
            </c:dLbl>
            <c:dLbl>
              <c:idx val="5"/>
              <c:layout>
                <c:manualLayout>
                  <c:x val="-4.224262901664684E-2"/>
                  <c:y val="3.04626912878965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05-4ABD-B8E0-C9572EE9B526}"/>
                </c:ext>
              </c:extLst>
            </c:dLbl>
            <c:dLbl>
              <c:idx val="6"/>
              <c:layout>
                <c:manualLayout>
                  <c:x val="-4.4326788712939699E-2"/>
                  <c:y val="-2.1140294242737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05-4ABD-B8E0-C9572EE9B526}"/>
                </c:ext>
              </c:extLst>
            </c:dLbl>
            <c:dLbl>
              <c:idx val="7"/>
              <c:layout>
                <c:manualLayout>
                  <c:x val="-4.0978437441649321E-2"/>
                  <c:y val="4.0638450444648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05-4ABD-B8E0-C9572EE9B526}"/>
                </c:ext>
              </c:extLst>
            </c:dLbl>
            <c:dLbl>
              <c:idx val="8"/>
              <c:layout>
                <c:manualLayout>
                  <c:x val="-4.5965888573410163E-2"/>
                  <c:y val="-2.9011563445961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05-4ABD-B8E0-C9572EE9B526}"/>
                </c:ext>
              </c:extLst>
            </c:dLbl>
            <c:dLbl>
              <c:idx val="9"/>
              <c:layout>
                <c:manualLayout>
                  <c:x val="-5.1834524062794693E-2"/>
                  <c:y val="4.099478813417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05-4ABD-B8E0-C9572EE9B526}"/>
                </c:ext>
              </c:extLst>
            </c:dLbl>
            <c:dLbl>
              <c:idx val="10"/>
              <c:layout>
                <c:manualLayout>
                  <c:x val="-4.7574983225311243E-2"/>
                  <c:y val="-5.42010906819774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05-4ABD-B8E0-C9572EE9B526}"/>
                </c:ext>
              </c:extLst>
            </c:dLbl>
            <c:dLbl>
              <c:idx val="11"/>
              <c:layout>
                <c:manualLayout>
                  <c:x val="-4.9963376917902688E-2"/>
                  <c:y val="5.2753398275273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05-4ABD-B8E0-C9572EE9B526}"/>
                </c:ext>
              </c:extLst>
            </c:dLbl>
            <c:dLbl>
              <c:idx val="12"/>
              <c:layout>
                <c:manualLayout>
                  <c:x val="0"/>
                  <c:y val="-9.8039240913808268E-3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105-4ABD-B8E0-C9572EE9B526}"/>
                </c:ext>
              </c:extLst>
            </c:dLbl>
            <c:dLbl>
              <c:idx val="13"/>
              <c:layout>
                <c:manualLayout>
                  <c:x val="-4.5997775641750782E-2"/>
                  <c:y val="-3.4450315476017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05-4ABD-B8E0-C9572EE9B526}"/>
                </c:ext>
              </c:extLst>
            </c:dLbl>
            <c:dLbl>
              <c:idx val="14"/>
              <c:layout>
                <c:manualLayout>
                  <c:x val="-3.8925439356842569E-2"/>
                  <c:y val="3.7183424984263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05-4ABD-B8E0-C9572EE9B526}"/>
                </c:ext>
              </c:extLst>
            </c:dLbl>
            <c:dLbl>
              <c:idx val="15"/>
              <c:layout>
                <c:manualLayout>
                  <c:x val="-9.1754255041764758E-3"/>
                  <c:y val="3.6565627462777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05-4ABD-B8E0-C9572EE9B526}"/>
                </c:ext>
              </c:extLst>
            </c:dLbl>
            <c:dLbl>
              <c:idx val="16"/>
              <c:layout>
                <c:manualLayout>
                  <c:x val="-1.0518968832847472E-2"/>
                  <c:y val="2.308154417775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78-4F98-9E61-7D42AE48D718}"/>
                </c:ext>
              </c:extLst>
            </c:dLbl>
            <c:dLbl>
              <c:idx val="17"/>
              <c:layout>
                <c:manualLayout>
                  <c:x val="-1.4256342337892938E-2"/>
                  <c:y val="3.1050837799590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5A-43F2-A9A1-AF7CCCDB011A}"/>
                </c:ext>
              </c:extLst>
            </c:dLbl>
            <c:dLbl>
              <c:idx val="18"/>
              <c:layout>
                <c:manualLayout>
                  <c:x val="-4.2446497158496292E-2"/>
                  <c:y val="-2.8788489184906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57-4F99-95B3-A7EF49E72E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HISTORICO!$B$6:$B$25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HISTORICO!$C$6:$C$25</c:f>
              <c:numCache>
                <c:formatCode>"R$"\ #,##0.00</c:formatCode>
                <c:ptCount val="20"/>
                <c:pt idx="0">
                  <c:v>1436.49</c:v>
                </c:pt>
                <c:pt idx="1">
                  <c:v>1413.1</c:v>
                </c:pt>
                <c:pt idx="2">
                  <c:v>1671.83</c:v>
                </c:pt>
                <c:pt idx="3">
                  <c:v>1356.62</c:v>
                </c:pt>
                <c:pt idx="4">
                  <c:v>1469.45</c:v>
                </c:pt>
                <c:pt idx="5">
                  <c:v>1371.85</c:v>
                </c:pt>
                <c:pt idx="6">
                  <c:v>1563.85</c:v>
                </c:pt>
                <c:pt idx="7">
                  <c:v>1615.32</c:v>
                </c:pt>
                <c:pt idx="8">
                  <c:v>1841.71</c:v>
                </c:pt>
                <c:pt idx="9">
                  <c:v>1031.04</c:v>
                </c:pt>
                <c:pt idx="10">
                  <c:v>1181.69</c:v>
                </c:pt>
                <c:pt idx="11">
                  <c:v>2149.91</c:v>
                </c:pt>
                <c:pt idx="12">
                  <c:v>961.81</c:v>
                </c:pt>
                <c:pt idx="13">
                  <c:v>3196.48</c:v>
                </c:pt>
                <c:pt idx="14">
                  <c:v>1820.12</c:v>
                </c:pt>
                <c:pt idx="15">
                  <c:v>2978.6099999999997</c:v>
                </c:pt>
                <c:pt idx="16">
                  <c:v>4954</c:v>
                </c:pt>
                <c:pt idx="17">
                  <c:v>7942.7800000000007</c:v>
                </c:pt>
                <c:pt idx="18">
                  <c:v>9950.8900000000012</c:v>
                </c:pt>
                <c:pt idx="19">
                  <c:v>4921.8100000000004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105-4ABD-B8E0-C9572EE9B526}"/>
            </c:ext>
          </c:extLst>
        </c:ser>
        <c:ser>
          <c:idx val="2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3"/>
              <c:layout>
                <c:manualLayout>
                  <c:x val="3.6883356385431199E-3"/>
                  <c:y val="-9.0293475123318246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105-4ABD-B8E0-C9572EE9B526}"/>
                </c:ext>
              </c:extLst>
            </c:dLbl>
            <c:dLbl>
              <c:idx val="7"/>
              <c:layout>
                <c:manualLayout>
                  <c:x val="0"/>
                  <c:y val="9.0293475123318246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105-4ABD-B8E0-C9572EE9B526}"/>
                </c:ext>
              </c:extLst>
            </c:dLbl>
            <c:dLbl>
              <c:idx val="9"/>
              <c:layout>
                <c:manualLayout>
                  <c:x val="5.5325034578147482E-3"/>
                  <c:y val="6.019565008221174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105-4ABD-B8E0-C9572EE9B526}"/>
                </c:ext>
              </c:extLst>
            </c:dLbl>
            <c:dLbl>
              <c:idx val="10"/>
              <c:layout>
                <c:manualLayout>
                  <c:x val="3.6883356385431199E-3"/>
                  <c:y val="0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105-4ABD-B8E0-C9572EE9B526}"/>
                </c:ext>
              </c:extLst>
            </c:dLbl>
            <c:dLbl>
              <c:idx val="11"/>
              <c:layout>
                <c:manualLayout>
                  <c:x val="-2.7051525111432332E-2"/>
                  <c:y val="-4.01895535743527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105-4ABD-B8E0-C9572EE9B526}"/>
                </c:ext>
              </c:extLst>
            </c:dLbl>
            <c:dLbl>
              <c:idx val="12"/>
              <c:layout>
                <c:manualLayout>
                  <c:x val="-3.3009074955102059E-2"/>
                  <c:y val="-4.1548382723058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05-4ABD-B8E0-C9572EE9B526}"/>
                </c:ext>
              </c:extLst>
            </c:dLbl>
            <c:dLbl>
              <c:idx val="13"/>
              <c:layout>
                <c:manualLayout>
                  <c:x val="0"/>
                  <c:y val="9.0293475123318246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105-4ABD-B8E0-C9572EE9B526}"/>
                </c:ext>
              </c:extLst>
            </c:dLbl>
            <c:dLbl>
              <c:idx val="14"/>
              <c:layout>
                <c:manualLayout>
                  <c:x val="-2.2552730233519978E-2"/>
                  <c:y val="-5.533570042455215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105-4ABD-B8E0-C9572EE9B526}"/>
                </c:ext>
              </c:extLst>
            </c:dLbl>
            <c:dLbl>
              <c:idx val="15"/>
              <c:layout>
                <c:manualLayout>
                  <c:x val="-3.9428725920297482E-2"/>
                  <c:y val="-3.99486150500920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78-4F98-9E61-7D42AE48D718}"/>
                </c:ext>
              </c:extLst>
            </c:dLbl>
            <c:dLbl>
              <c:idx val="16"/>
              <c:layout>
                <c:manualLayout>
                  <c:x val="-3.8136829187561408E-2"/>
                  <c:y val="-5.78481487241137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5A-43F2-A9A1-AF7CCCDB01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HISTORICO!$B$6:$B$25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HISTORICO!$D$6:$D$25</c:f>
              <c:numCache>
                <c:formatCode>#,##0</c:formatCode>
                <c:ptCount val="20"/>
                <c:pt idx="0">
                  <c:v>3423</c:v>
                </c:pt>
                <c:pt idx="1">
                  <c:v>3199</c:v>
                </c:pt>
                <c:pt idx="2">
                  <c:v>3569</c:v>
                </c:pt>
                <c:pt idx="3">
                  <c:v>2976</c:v>
                </c:pt>
                <c:pt idx="4">
                  <c:v>3452</c:v>
                </c:pt>
                <c:pt idx="5">
                  <c:v>3162</c:v>
                </c:pt>
                <c:pt idx="6">
                  <c:v>3589</c:v>
                </c:pt>
                <c:pt idx="7">
                  <c:v>3524</c:v>
                </c:pt>
                <c:pt idx="8">
                  <c:v>3810</c:v>
                </c:pt>
                <c:pt idx="9">
                  <c:v>3323</c:v>
                </c:pt>
                <c:pt idx="10">
                  <c:v>2831</c:v>
                </c:pt>
                <c:pt idx="11">
                  <c:v>2940</c:v>
                </c:pt>
                <c:pt idx="12">
                  <c:v>1591</c:v>
                </c:pt>
                <c:pt idx="13">
                  <c:v>6482</c:v>
                </c:pt>
                <c:pt idx="14">
                  <c:v>2998</c:v>
                </c:pt>
                <c:pt idx="15">
                  <c:v>4073</c:v>
                </c:pt>
                <c:pt idx="16">
                  <c:v>6787</c:v>
                </c:pt>
                <c:pt idx="17">
                  <c:v>8732</c:v>
                </c:pt>
                <c:pt idx="18">
                  <c:v>12106</c:v>
                </c:pt>
                <c:pt idx="19" formatCode="General">
                  <c:v>6513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7105-4ABD-B8E0-C9572EE9B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173120"/>
        <c:axId val="121174656"/>
      </c:lineChart>
      <c:catAx>
        <c:axId val="121173120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2700000" vert="horz"/>
          <a:lstStyle/>
          <a:p>
            <a:pPr>
              <a:defRPr sz="900" b="1">
                <a:latin typeface="Tw Cen MT" pitchFamily="34" charset="0"/>
              </a:defRPr>
            </a:pPr>
            <a:endParaRPr lang="pt-BR"/>
          </a:p>
        </c:txPr>
        <c:crossAx val="121174656"/>
        <c:crosses val="autoZero"/>
        <c:auto val="1"/>
        <c:lblAlgn val="ctr"/>
        <c:lblOffset val="100"/>
        <c:noMultiLvlLbl val="0"/>
      </c:catAx>
      <c:valAx>
        <c:axId val="121174656"/>
        <c:scaling>
          <c:orientation val="minMax"/>
        </c:scaling>
        <c:delete val="1"/>
        <c:axPos val="l"/>
        <c:numFmt formatCode="&quot;R$&quot;\ #,##0.00" sourceLinked="1"/>
        <c:majorTickMark val="out"/>
        <c:minorTickMark val="none"/>
        <c:tickLblPos val="nextTo"/>
        <c:crossAx val="121173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1812630331857591E-2"/>
          <c:y val="5.4319956740999584E-2"/>
          <c:w val="0.23678199976040373"/>
          <c:h val="0.11501916659746157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>
              <a:latin typeface="Tw Cen MT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592587869836105E-2"/>
          <c:y val="3.4691262974988819E-2"/>
          <c:w val="0.95425594081250797"/>
          <c:h val="0.8054565139151717"/>
        </c:manualLayout>
      </c:layout>
      <c:lineChart>
        <c:grouping val="stacked"/>
        <c:varyColors val="0"/>
        <c:ser>
          <c:idx val="0"/>
          <c:order val="0"/>
          <c:tx>
            <c:strRef>
              <c:f>Gráfico!$C$5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8237963169583559E-2"/>
                  <c:y val="-4.9454525536117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E2-4C74-BF85-C7795E4DDC41}"/>
                </c:ext>
              </c:extLst>
            </c:dLbl>
            <c:dLbl>
              <c:idx val="1"/>
              <c:layout>
                <c:manualLayout>
                  <c:x val="-3.8267504011391305E-2"/>
                  <c:y val="-5.5339867868891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E2-4C74-BF85-C7795E4DDC41}"/>
                </c:ext>
              </c:extLst>
            </c:dLbl>
            <c:dLbl>
              <c:idx val="2"/>
              <c:layout>
                <c:manualLayout>
                  <c:x val="-0.10459101519192691"/>
                  <c:y val="3.57715610764029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8E2-4C74-BF85-C7795E4DDC41}"/>
                </c:ext>
              </c:extLst>
            </c:dLbl>
            <c:dLbl>
              <c:idx val="3"/>
              <c:layout>
                <c:manualLayout>
                  <c:x val="-0.10599169030996632"/>
                  <c:y val="-1.5755310958483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A5-492E-8E34-31971BB2B6A5}"/>
                </c:ext>
              </c:extLst>
            </c:dLbl>
            <c:dLbl>
              <c:idx val="4"/>
              <c:layout>
                <c:manualLayout>
                  <c:x val="-6.4017058596420456E-2"/>
                  <c:y val="-3.5794688585052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E2-4C74-BF85-C7795E4DDC41}"/>
                </c:ext>
              </c:extLst>
            </c:dLbl>
            <c:dLbl>
              <c:idx val="5"/>
              <c:layout>
                <c:manualLayout>
                  <c:x val="-0.10958745541422707"/>
                  <c:y val="-4.917030062718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E2-4C74-BF85-C7795E4DDC41}"/>
                </c:ext>
              </c:extLst>
            </c:dLbl>
            <c:dLbl>
              <c:idx val="6"/>
              <c:layout>
                <c:manualLayout>
                  <c:x val="-5.9330478427038723E-2"/>
                  <c:y val="-6.0006755667000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49-4BCC-BEEC-5927CD23E8DC}"/>
                </c:ext>
              </c:extLst>
            </c:dLbl>
            <c:dLbl>
              <c:idx val="7"/>
              <c:layout>
                <c:manualLayout>
                  <c:x val="1.9306250686275551E-2"/>
                  <c:y val="-2.59423699001561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E2-4C74-BF85-C7795E4DDC41}"/>
                </c:ext>
              </c:extLst>
            </c:dLbl>
            <c:dLbl>
              <c:idx val="8"/>
              <c:layout>
                <c:manualLayout>
                  <c:x val="-6.5115949575129145E-2"/>
                  <c:y val="-4.2777066032080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E2-4C74-BF85-C7795E4DDC41}"/>
                </c:ext>
              </c:extLst>
            </c:dLbl>
            <c:dLbl>
              <c:idx val="9"/>
              <c:layout>
                <c:manualLayout>
                  <c:x val="-5.9271255060728743E-2"/>
                  <c:y val="-5.1115445828375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A5-492E-8E34-31971BB2B6A5}"/>
                </c:ext>
              </c:extLst>
            </c:dLbl>
            <c:dLbl>
              <c:idx val="10"/>
              <c:layout>
                <c:manualLayout>
                  <c:x val="-0.11192975372005624"/>
                  <c:y val="6.59773046105891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8E2-4C74-BF85-C7795E4DDC41}"/>
                </c:ext>
              </c:extLst>
            </c:dLbl>
            <c:dLbl>
              <c:idx val="11"/>
              <c:layout>
                <c:manualLayout>
                  <c:x val="-2.7447338313480178E-2"/>
                  <c:y val="-2.0835450819048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E2-4C74-BF85-C7795E4DDC41}"/>
                </c:ext>
              </c:extLst>
            </c:dLbl>
            <c:dLbl>
              <c:idx val="12"/>
              <c:layout>
                <c:manualLayout>
                  <c:x val="-2.8660850592056558E-2"/>
                  <c:y val="7.8289670887510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D6-404D-AD65-F7CF0A1833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Gráfico!$C$6:$C$17</c:f>
              <c:numCache>
                <c:formatCode>"R$"\ #,##0.00</c:formatCode>
                <c:ptCount val="12"/>
                <c:pt idx="0">
                  <c:v>758.13</c:v>
                </c:pt>
                <c:pt idx="1">
                  <c:v>768.5</c:v>
                </c:pt>
                <c:pt idx="2">
                  <c:v>23.18</c:v>
                </c:pt>
                <c:pt idx="3">
                  <c:v>689.67</c:v>
                </c:pt>
                <c:pt idx="4">
                  <c:v>691.78</c:v>
                </c:pt>
                <c:pt idx="5">
                  <c:v>23.18</c:v>
                </c:pt>
                <c:pt idx="6">
                  <c:v>23.21</c:v>
                </c:pt>
                <c:pt idx="7">
                  <c:v>23.59</c:v>
                </c:pt>
                <c:pt idx="8">
                  <c:v>488.5</c:v>
                </c:pt>
                <c:pt idx="9">
                  <c:v>423.83</c:v>
                </c:pt>
                <c:pt idx="10">
                  <c:v>23.08</c:v>
                </c:pt>
                <c:pt idx="11">
                  <c:v>316.24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887-469D-936A-C6CB62F95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29888"/>
        <c:axId val="122231424"/>
      </c:lineChart>
      <c:lineChart>
        <c:grouping val="stacked"/>
        <c:varyColors val="0"/>
        <c:ser>
          <c:idx val="1"/>
          <c:order val="1"/>
          <c:tx>
            <c:strRef>
              <c:f>Gráfico!$D$5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797577934337161E-2"/>
                  <c:y val="-3.85578747628098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68-4923-813A-30E9AA4D7D47}"/>
                </c:ext>
              </c:extLst>
            </c:dLbl>
            <c:dLbl>
              <c:idx val="1"/>
              <c:layout>
                <c:manualLayout>
                  <c:x val="-3.0778298461680145E-2"/>
                  <c:y val="-7.604385705982487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49-4BCC-BEEC-5927CD23E8DC}"/>
                </c:ext>
              </c:extLst>
            </c:dLbl>
            <c:dLbl>
              <c:idx val="2"/>
              <c:layout>
                <c:manualLayout>
                  <c:x val="-3.0778298461680165E-2"/>
                  <c:y val="-1.1878410166365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49-4BCC-BEEC-5927CD23E8DC}"/>
                </c:ext>
              </c:extLst>
            </c:dLbl>
            <c:dLbl>
              <c:idx val="3"/>
              <c:layout>
                <c:manualLayout>
                  <c:x val="-2.7179558020834452E-2"/>
                  <c:y val="-1.9890094876660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B8-44E8-A5C2-537453208DB0}"/>
                </c:ext>
              </c:extLst>
            </c:dLbl>
            <c:dLbl>
              <c:idx val="5"/>
              <c:layout>
                <c:manualLayout>
                  <c:x val="-2.6216824111560955E-2"/>
                  <c:y val="3.941718678202019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B8-44E8-A5C2-537453208DB0}"/>
                </c:ext>
              </c:extLst>
            </c:dLbl>
            <c:dLbl>
              <c:idx val="6"/>
              <c:layout>
                <c:manualLayout>
                  <c:x val="-3.5987404408457072E-3"/>
                  <c:y val="-1.13636194171745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B8-44E8-A5C2-537453208DB0}"/>
                </c:ext>
              </c:extLst>
            </c:dLbl>
            <c:dLbl>
              <c:idx val="7"/>
              <c:layout>
                <c:manualLayout>
                  <c:x val="-2.5146269671756618E-2"/>
                  <c:y val="-7.118403715008231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68-4923-813A-30E9AA4D7D47}"/>
                </c:ext>
              </c:extLst>
            </c:dLbl>
            <c:dLbl>
              <c:idx val="8"/>
              <c:layout>
                <c:manualLayout>
                  <c:x val="-3.2333549399442475E-2"/>
                  <c:y val="-7.974497153700275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BF-4A2B-904F-E6131857FCA9}"/>
                </c:ext>
              </c:extLst>
            </c:dLbl>
            <c:dLbl>
              <c:idx val="9"/>
              <c:layout>
                <c:manualLayout>
                  <c:x val="-2.8747418718409187E-2"/>
                  <c:y val="-1.1316959462954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C49-4BCC-BEEC-5927CD23E8DC}"/>
                </c:ext>
              </c:extLst>
            </c:dLbl>
            <c:dLbl>
              <c:idx val="11"/>
              <c:layout>
                <c:manualLayout>
                  <c:x val="-2.8016194331983806E-2"/>
                  <c:y val="-3.578981963586346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21-4C10-9D12-2A44FE251987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Gráfico!$D$6:$D$17</c:f>
              <c:numCache>
                <c:formatCode>General</c:formatCode>
                <c:ptCount val="12"/>
                <c:pt idx="0">
                  <c:v>960</c:v>
                </c:pt>
                <c:pt idx="1">
                  <c:v>974</c:v>
                </c:pt>
                <c:pt idx="2">
                  <c:v>30</c:v>
                </c:pt>
                <c:pt idx="3">
                  <c:v>886</c:v>
                </c:pt>
                <c:pt idx="4">
                  <c:v>890</c:v>
                </c:pt>
                <c:pt idx="5" formatCode="#,##0">
                  <c:v>30</c:v>
                </c:pt>
                <c:pt idx="6">
                  <c:v>30</c:v>
                </c:pt>
                <c:pt idx="7">
                  <c:v>30</c:v>
                </c:pt>
                <c:pt idx="8" formatCode="#,##0">
                  <c:v>612</c:v>
                </c:pt>
                <c:pt idx="9">
                  <c:v>535</c:v>
                </c:pt>
                <c:pt idx="10">
                  <c:v>30</c:v>
                </c:pt>
                <c:pt idx="11" formatCode="#,##0">
                  <c:v>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D887-469D-936A-C6CB62F95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75712"/>
        <c:axId val="122274176"/>
      </c:lineChart>
      <c:dateAx>
        <c:axId val="12222988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22231424"/>
        <c:crosses val="autoZero"/>
        <c:auto val="1"/>
        <c:lblOffset val="100"/>
        <c:baseTimeUnit val="months"/>
        <c:majorUnit val="1"/>
      </c:dateAx>
      <c:valAx>
        <c:axId val="122231424"/>
        <c:scaling>
          <c:orientation val="minMax"/>
          <c:max val="11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22229888"/>
        <c:crosses val="autoZero"/>
        <c:crossBetween val="between"/>
        <c:majorUnit val="150"/>
      </c:valAx>
      <c:valAx>
        <c:axId val="122274176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122275712"/>
        <c:crosses val="max"/>
        <c:crossBetween val="between"/>
      </c:valAx>
      <c:dateAx>
        <c:axId val="12227571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22274176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71563872329723976"/>
          <c:y val="3.0902611886930827E-2"/>
          <c:w val="0.25403674733224946"/>
          <c:h val="0.1288011651575634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224" footer="0.314960620000002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180974</xdr:colOff>
      <xdr:row>1</xdr:row>
      <xdr:rowOff>171451</xdr:rowOff>
    </xdr:from>
    <xdr:to>
      <xdr:col>16</xdr:col>
      <xdr:colOff>388620</xdr:colOff>
      <xdr:row>23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200024</xdr:colOff>
      <xdr:row>2</xdr:row>
      <xdr:rowOff>152395</xdr:rowOff>
    </xdr:from>
    <xdr:to>
      <xdr:col>15</xdr:col>
      <xdr:colOff>552449</xdr:colOff>
      <xdr:row>18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3:F25"/>
  <sheetViews>
    <sheetView topLeftCell="B3" workbookViewId="0">
      <selection activeCell="J1" sqref="J1"/>
    </sheetView>
  </sheetViews>
  <sheetFormatPr defaultColWidth="9.109375" defaultRowHeight="13.8" x14ac:dyDescent="0.25"/>
  <cols>
    <col min="1" max="1" width="8.33203125" style="4" customWidth="1"/>
    <col min="2" max="2" width="21.5546875" style="4" customWidth="1"/>
    <col min="3" max="3" width="23.88671875" style="4" customWidth="1"/>
    <col min="4" max="4" width="27.44140625" style="4" customWidth="1"/>
    <col min="5" max="6" width="22.6640625" style="4" customWidth="1"/>
    <col min="7" max="16384" width="9.109375" style="4"/>
  </cols>
  <sheetData>
    <row r="3" spans="1:6" ht="14.4" thickBot="1" x14ac:dyDescent="0.3">
      <c r="F3" s="5"/>
    </row>
    <row r="4" spans="1:6" ht="27.75" customHeight="1" thickBot="1" x14ac:dyDescent="0.8">
      <c r="A4" s="6"/>
      <c r="B4" s="51" t="s">
        <v>19</v>
      </c>
      <c r="C4" s="52"/>
      <c r="D4" s="53"/>
      <c r="F4" s="7"/>
    </row>
    <row r="5" spans="1:6" ht="19.2" thickTop="1" thickBot="1" x14ac:dyDescent="0.4">
      <c r="A5" s="8"/>
      <c r="B5" s="14" t="s">
        <v>0</v>
      </c>
      <c r="C5" s="22" t="s">
        <v>17</v>
      </c>
      <c r="D5" s="23" t="s">
        <v>1</v>
      </c>
    </row>
    <row r="6" spans="1:6" ht="15.6" x14ac:dyDescent="0.3">
      <c r="B6" s="41">
        <v>2004</v>
      </c>
      <c r="C6" s="43">
        <v>1436.49</v>
      </c>
      <c r="D6" s="42">
        <v>3423</v>
      </c>
    </row>
    <row r="7" spans="1:6" ht="15.6" x14ac:dyDescent="0.3">
      <c r="B7" s="14">
        <v>2005</v>
      </c>
      <c r="C7" s="48">
        <v>1413.1</v>
      </c>
      <c r="D7" s="23">
        <v>3199</v>
      </c>
    </row>
    <row r="8" spans="1:6" ht="15.6" x14ac:dyDescent="0.3">
      <c r="B8" s="10">
        <v>2006</v>
      </c>
      <c r="C8" s="46">
        <v>1671.83</v>
      </c>
      <c r="D8" s="21">
        <v>3569</v>
      </c>
    </row>
    <row r="9" spans="1:6" ht="15.6" x14ac:dyDescent="0.3">
      <c r="B9" s="14">
        <v>2007</v>
      </c>
      <c r="C9" s="48">
        <v>1356.62</v>
      </c>
      <c r="D9" s="23">
        <v>2976</v>
      </c>
    </row>
    <row r="10" spans="1:6" ht="15.6" x14ac:dyDescent="0.3">
      <c r="B10" s="10">
        <v>2008</v>
      </c>
      <c r="C10" s="46">
        <v>1469.45</v>
      </c>
      <c r="D10" s="21">
        <v>3452</v>
      </c>
    </row>
    <row r="11" spans="1:6" ht="15.6" x14ac:dyDescent="0.3">
      <c r="B11" s="14">
        <v>2009</v>
      </c>
      <c r="C11" s="48">
        <v>1371.85</v>
      </c>
      <c r="D11" s="23">
        <v>3162</v>
      </c>
    </row>
    <row r="12" spans="1:6" ht="15.6" x14ac:dyDescent="0.3">
      <c r="B12" s="10">
        <v>2010</v>
      </c>
      <c r="C12" s="46">
        <v>1563.85</v>
      </c>
      <c r="D12" s="21">
        <v>3589</v>
      </c>
    </row>
    <row r="13" spans="1:6" ht="15.6" x14ac:dyDescent="0.3">
      <c r="B13" s="14">
        <v>2011</v>
      </c>
      <c r="C13" s="48">
        <v>1615.32</v>
      </c>
      <c r="D13" s="23">
        <v>3524</v>
      </c>
    </row>
    <row r="14" spans="1:6" ht="15.6" x14ac:dyDescent="0.3">
      <c r="B14" s="10">
        <v>2012</v>
      </c>
      <c r="C14" s="46">
        <v>1841.71</v>
      </c>
      <c r="D14" s="21">
        <v>3810</v>
      </c>
    </row>
    <row r="15" spans="1:6" ht="15.6" x14ac:dyDescent="0.3">
      <c r="B15" s="14">
        <v>2013</v>
      </c>
      <c r="C15" s="48">
        <v>1031.04</v>
      </c>
      <c r="D15" s="23">
        <v>3323</v>
      </c>
    </row>
    <row r="16" spans="1:6" ht="15.6" x14ac:dyDescent="0.3">
      <c r="B16" s="10">
        <v>2014</v>
      </c>
      <c r="C16" s="46">
        <f>'2014'!C18</f>
        <v>1181.69</v>
      </c>
      <c r="D16" s="21">
        <v>2831</v>
      </c>
    </row>
    <row r="17" spans="2:4" ht="15.6" x14ac:dyDescent="0.3">
      <c r="B17" s="14">
        <v>2015</v>
      </c>
      <c r="C17" s="48">
        <v>2149.91</v>
      </c>
      <c r="D17" s="23">
        <v>2940</v>
      </c>
    </row>
    <row r="18" spans="2:4" ht="15.6" x14ac:dyDescent="0.3">
      <c r="B18" s="10">
        <v>2016</v>
      </c>
      <c r="C18" s="46">
        <v>961.81</v>
      </c>
      <c r="D18" s="21">
        <v>1591</v>
      </c>
    </row>
    <row r="19" spans="2:4" ht="15.6" x14ac:dyDescent="0.3">
      <c r="B19" s="14">
        <v>2017</v>
      </c>
      <c r="C19" s="48">
        <v>3196.48</v>
      </c>
      <c r="D19" s="23">
        <f>'2017'!D18</f>
        <v>6482</v>
      </c>
    </row>
    <row r="20" spans="2:4" ht="15.6" x14ac:dyDescent="0.3">
      <c r="B20" s="10">
        <v>2018</v>
      </c>
      <c r="C20" s="46">
        <v>1820.12</v>
      </c>
      <c r="D20" s="21">
        <f>'2018'!D18</f>
        <v>2998</v>
      </c>
    </row>
    <row r="21" spans="2:4" ht="15.6" x14ac:dyDescent="0.25">
      <c r="B21" s="36">
        <v>2019</v>
      </c>
      <c r="C21" s="49">
        <f>'2019'!C18</f>
        <v>2978.6099999999997</v>
      </c>
      <c r="D21" s="23">
        <f>'2019'!D18</f>
        <v>4073</v>
      </c>
    </row>
    <row r="22" spans="2:4" ht="15.6" x14ac:dyDescent="0.3">
      <c r="B22" s="10">
        <v>2020</v>
      </c>
      <c r="C22" s="46">
        <f>'2020'!C18</f>
        <v>4954</v>
      </c>
      <c r="D22" s="21">
        <f>'2020'!D18</f>
        <v>6787</v>
      </c>
    </row>
    <row r="23" spans="2:4" ht="15.6" x14ac:dyDescent="0.25">
      <c r="B23" s="36">
        <v>2021</v>
      </c>
      <c r="C23" s="49">
        <f>'2021'!C18</f>
        <v>7942.7800000000007</v>
      </c>
      <c r="D23" s="23">
        <f>'2021'!D18</f>
        <v>8732</v>
      </c>
    </row>
    <row r="24" spans="2:4" ht="15.6" x14ac:dyDescent="0.3">
      <c r="B24" s="10">
        <v>2022</v>
      </c>
      <c r="C24" s="47">
        <f>'2022'!C18</f>
        <v>9950.8900000000012</v>
      </c>
      <c r="D24" s="33">
        <f>'2022'!D18</f>
        <v>12106</v>
      </c>
    </row>
    <row r="25" spans="2:4" ht="16.2" thickBot="1" x14ac:dyDescent="0.35">
      <c r="B25" s="50">
        <v>2023</v>
      </c>
      <c r="C25" s="44">
        <v>4921.8100000000004</v>
      </c>
      <c r="D25" s="45">
        <v>6513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0"/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1.6" thickBot="1" x14ac:dyDescent="0.35">
      <c r="B4" s="51" t="s">
        <v>19</v>
      </c>
      <c r="C4" s="52"/>
      <c r="D4" s="53"/>
    </row>
    <row r="5" spans="1:4" ht="18.600000000000001" thickTop="1" x14ac:dyDescent="0.35">
      <c r="B5" s="17" t="s">
        <v>2</v>
      </c>
      <c r="C5" s="18" t="s">
        <v>18</v>
      </c>
      <c r="D5" s="19" t="s">
        <v>3</v>
      </c>
    </row>
    <row r="6" spans="1:4" ht="15.6" x14ac:dyDescent="0.3">
      <c r="B6" s="14" t="s">
        <v>4</v>
      </c>
      <c r="C6" s="34">
        <v>248.76</v>
      </c>
      <c r="D6" s="24">
        <v>334</v>
      </c>
    </row>
    <row r="7" spans="1:4" ht="15.6" x14ac:dyDescent="0.3">
      <c r="B7" s="10" t="s">
        <v>5</v>
      </c>
      <c r="C7" s="35">
        <v>230.06</v>
      </c>
      <c r="D7" s="25">
        <v>342</v>
      </c>
    </row>
    <row r="8" spans="1:4" ht="15.6" x14ac:dyDescent="0.3">
      <c r="B8" s="14" t="s">
        <v>6</v>
      </c>
      <c r="C8" s="34">
        <v>646.64</v>
      </c>
      <c r="D8" s="24">
        <v>894</v>
      </c>
    </row>
    <row r="9" spans="1:4" ht="15.6" x14ac:dyDescent="0.3">
      <c r="B9" s="10" t="s">
        <v>7</v>
      </c>
      <c r="C9" s="35">
        <v>335.26</v>
      </c>
      <c r="D9" s="25">
        <v>427</v>
      </c>
    </row>
    <row r="10" spans="1:4" ht="15.6" x14ac:dyDescent="0.3">
      <c r="B10" s="14" t="s">
        <v>8</v>
      </c>
      <c r="C10" s="34">
        <v>341.81</v>
      </c>
      <c r="D10" s="24">
        <v>451</v>
      </c>
    </row>
    <row r="11" spans="1:4" ht="15.6" x14ac:dyDescent="0.3">
      <c r="B11" s="10" t="s">
        <v>9</v>
      </c>
      <c r="C11" s="35">
        <v>702.83</v>
      </c>
      <c r="D11" s="16">
        <v>956</v>
      </c>
    </row>
    <row r="12" spans="1:4" ht="15.6" x14ac:dyDescent="0.3">
      <c r="B12" s="14" t="s">
        <v>10</v>
      </c>
      <c r="C12" s="34">
        <v>408.61</v>
      </c>
      <c r="D12" s="26">
        <v>556</v>
      </c>
    </row>
    <row r="13" spans="1:4" ht="15.6" x14ac:dyDescent="0.3">
      <c r="B13" s="10" t="s">
        <v>11</v>
      </c>
      <c r="C13" s="35">
        <v>404.5</v>
      </c>
      <c r="D13" s="16">
        <v>593</v>
      </c>
    </row>
    <row r="14" spans="1:4" ht="15.6" x14ac:dyDescent="0.3">
      <c r="B14" s="14" t="s">
        <v>12</v>
      </c>
      <c r="C14" s="34">
        <v>372.79</v>
      </c>
      <c r="D14" s="15">
        <v>503</v>
      </c>
    </row>
    <row r="15" spans="1:4" ht="15.6" x14ac:dyDescent="0.3">
      <c r="B15" s="10" t="s">
        <v>13</v>
      </c>
      <c r="C15" s="35">
        <v>418.91</v>
      </c>
      <c r="D15" s="16">
        <v>557</v>
      </c>
    </row>
    <row r="16" spans="1:4" ht="15.6" x14ac:dyDescent="0.3">
      <c r="B16" s="14" t="s">
        <v>14</v>
      </c>
      <c r="C16" s="34">
        <v>385.43</v>
      </c>
      <c r="D16" s="26">
        <v>583</v>
      </c>
    </row>
    <row r="17" spans="2:4" ht="15.6" x14ac:dyDescent="0.3">
      <c r="B17" s="10" t="s">
        <v>15</v>
      </c>
      <c r="C17" s="35">
        <v>458.4</v>
      </c>
      <c r="D17" s="33">
        <v>591</v>
      </c>
    </row>
    <row r="18" spans="2:4" ht="16.2" thickBot="1" x14ac:dyDescent="0.35">
      <c r="B18" s="27" t="s">
        <v>16</v>
      </c>
      <c r="C18" s="28">
        <f>SUM(C6:C17)</f>
        <v>4954</v>
      </c>
      <c r="D18" s="29">
        <f>SUM(D6:D17)</f>
        <v>6787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2"/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1.6" thickBot="1" x14ac:dyDescent="0.35">
      <c r="B4" s="51" t="s">
        <v>19</v>
      </c>
      <c r="C4" s="52"/>
      <c r="D4" s="53"/>
    </row>
    <row r="5" spans="1:4" ht="18.600000000000001" thickTop="1" x14ac:dyDescent="0.35">
      <c r="B5" s="17" t="s">
        <v>2</v>
      </c>
      <c r="C5" s="18" t="s">
        <v>18</v>
      </c>
      <c r="D5" s="19" t="s">
        <v>3</v>
      </c>
    </row>
    <row r="6" spans="1:4" ht="15.6" x14ac:dyDescent="0.3">
      <c r="B6" s="14" t="s">
        <v>4</v>
      </c>
      <c r="C6" s="34">
        <v>483.78</v>
      </c>
      <c r="D6" s="24">
        <v>566</v>
      </c>
    </row>
    <row r="7" spans="1:4" ht="15.6" x14ac:dyDescent="0.3">
      <c r="B7" s="10" t="s">
        <v>5</v>
      </c>
      <c r="C7" s="37">
        <v>384.47</v>
      </c>
      <c r="D7" s="25">
        <v>585</v>
      </c>
    </row>
    <row r="8" spans="1:4" ht="15.6" x14ac:dyDescent="0.3">
      <c r="B8" s="14" t="s">
        <v>6</v>
      </c>
      <c r="C8" s="34">
        <v>527.07000000000005</v>
      </c>
      <c r="D8" s="24">
        <v>682</v>
      </c>
    </row>
    <row r="9" spans="1:4" ht="15.6" x14ac:dyDescent="0.3">
      <c r="B9" s="10" t="s">
        <v>7</v>
      </c>
      <c r="C9" s="37">
        <v>491.05</v>
      </c>
      <c r="D9" s="25">
        <v>588</v>
      </c>
    </row>
    <row r="10" spans="1:4" ht="15.6" x14ac:dyDescent="0.3">
      <c r="B10" s="14" t="s">
        <v>8</v>
      </c>
      <c r="C10" s="34">
        <v>480.98</v>
      </c>
      <c r="D10" s="24">
        <v>601</v>
      </c>
    </row>
    <row r="11" spans="1:4" ht="15.6" x14ac:dyDescent="0.3">
      <c r="B11" s="10" t="s">
        <v>9</v>
      </c>
      <c r="C11" s="35">
        <v>899.5</v>
      </c>
      <c r="D11" s="16">
        <v>1054</v>
      </c>
    </row>
    <row r="12" spans="1:4" ht="15.6" x14ac:dyDescent="0.3">
      <c r="B12" s="14" t="s">
        <v>10</v>
      </c>
      <c r="C12" s="34">
        <v>553.86</v>
      </c>
      <c r="D12" s="26">
        <v>622</v>
      </c>
    </row>
    <row r="13" spans="1:4" ht="15.6" x14ac:dyDescent="0.3">
      <c r="B13" s="10" t="s">
        <v>11</v>
      </c>
      <c r="C13" s="35">
        <v>576.55999999999995</v>
      </c>
      <c r="D13" s="16">
        <v>627</v>
      </c>
    </row>
    <row r="14" spans="1:4" ht="15.6" x14ac:dyDescent="0.3">
      <c r="B14" s="14" t="s">
        <v>12</v>
      </c>
      <c r="C14" s="34">
        <v>1185.67</v>
      </c>
      <c r="D14" s="15">
        <v>1178</v>
      </c>
    </row>
    <row r="15" spans="1:4" ht="15.6" x14ac:dyDescent="0.3">
      <c r="B15" s="10" t="s">
        <v>13</v>
      </c>
      <c r="C15" s="35">
        <v>703.78</v>
      </c>
      <c r="D15" s="16">
        <v>686</v>
      </c>
    </row>
    <row r="16" spans="1:4" ht="15.6" x14ac:dyDescent="0.3">
      <c r="B16" s="14" t="s">
        <v>14</v>
      </c>
      <c r="C16" s="34">
        <v>712.42</v>
      </c>
      <c r="D16" s="26">
        <v>697</v>
      </c>
    </row>
    <row r="17" spans="2:4" ht="15.6" x14ac:dyDescent="0.3">
      <c r="B17" s="10" t="s">
        <v>15</v>
      </c>
      <c r="C17" s="35">
        <v>943.64</v>
      </c>
      <c r="D17" s="33">
        <v>846</v>
      </c>
    </row>
    <row r="18" spans="2:4" ht="16.2" thickBot="1" x14ac:dyDescent="0.35">
      <c r="B18" s="27" t="s">
        <v>16</v>
      </c>
      <c r="C18" s="28">
        <f>SUM(C6:C17)</f>
        <v>7942.7800000000007</v>
      </c>
      <c r="D18" s="29">
        <f>SUM(D6:D17)</f>
        <v>8732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1.6" thickBot="1" x14ac:dyDescent="0.35">
      <c r="B4" s="51" t="s">
        <v>19</v>
      </c>
      <c r="C4" s="52"/>
      <c r="D4" s="53"/>
    </row>
    <row r="5" spans="1:4" ht="18.600000000000001" thickTop="1" x14ac:dyDescent="0.35">
      <c r="B5" s="17" t="s">
        <v>2</v>
      </c>
      <c r="C5" s="18" t="s">
        <v>18</v>
      </c>
      <c r="D5" s="19" t="s">
        <v>3</v>
      </c>
    </row>
    <row r="6" spans="1:4" ht="15.6" x14ac:dyDescent="0.3">
      <c r="B6" s="14" t="s">
        <v>4</v>
      </c>
      <c r="C6" s="38">
        <v>773.62</v>
      </c>
      <c r="D6" s="26">
        <v>728</v>
      </c>
    </row>
    <row r="7" spans="1:4" ht="15.6" x14ac:dyDescent="0.3">
      <c r="B7" s="10" t="s">
        <v>5</v>
      </c>
      <c r="C7" s="35">
        <v>734.95</v>
      </c>
      <c r="D7" s="16">
        <v>741</v>
      </c>
    </row>
    <row r="8" spans="1:4" ht="15.6" x14ac:dyDescent="0.3">
      <c r="B8" s="14" t="s">
        <v>6</v>
      </c>
      <c r="C8" s="34">
        <v>1210.81</v>
      </c>
      <c r="D8" s="15">
        <v>1154</v>
      </c>
    </row>
    <row r="9" spans="1:4" ht="15.6" x14ac:dyDescent="0.3">
      <c r="B9" s="10" t="s">
        <v>7</v>
      </c>
      <c r="C9" s="37">
        <v>774.88</v>
      </c>
      <c r="D9" s="16">
        <v>794</v>
      </c>
    </row>
    <row r="10" spans="1:4" ht="15.6" x14ac:dyDescent="0.3">
      <c r="B10" s="14" t="s">
        <v>8</v>
      </c>
      <c r="C10" s="34">
        <v>529.59</v>
      </c>
      <c r="D10" s="26">
        <v>811</v>
      </c>
    </row>
    <row r="11" spans="1:4" ht="15.6" x14ac:dyDescent="0.3">
      <c r="B11" s="10" t="s">
        <v>9</v>
      </c>
      <c r="C11" s="35">
        <v>1052.55</v>
      </c>
      <c r="D11" s="16">
        <v>1217</v>
      </c>
    </row>
    <row r="12" spans="1:4" ht="15.6" x14ac:dyDescent="0.3">
      <c r="B12" s="14" t="s">
        <v>10</v>
      </c>
      <c r="C12" s="34">
        <v>659.45</v>
      </c>
      <c r="D12" s="26">
        <v>842</v>
      </c>
    </row>
    <row r="13" spans="1:4" ht="15.6" x14ac:dyDescent="0.3">
      <c r="B13" s="10" t="s">
        <v>11</v>
      </c>
      <c r="C13" s="35">
        <v>663.71</v>
      </c>
      <c r="D13" s="16">
        <v>860</v>
      </c>
    </row>
    <row r="14" spans="1:4" ht="15.6" x14ac:dyDescent="0.3">
      <c r="B14" s="14" t="s">
        <v>12</v>
      </c>
      <c r="C14" s="34">
        <v>1211.79</v>
      </c>
      <c r="D14" s="15">
        <v>1582</v>
      </c>
    </row>
    <row r="15" spans="1:4" ht="15.6" x14ac:dyDescent="0.3">
      <c r="B15" s="10" t="s">
        <v>13</v>
      </c>
      <c r="C15" s="35">
        <v>645.07000000000005</v>
      </c>
      <c r="D15" s="16">
        <v>913</v>
      </c>
    </row>
    <row r="16" spans="1:4" ht="15.6" x14ac:dyDescent="0.3">
      <c r="B16" s="14" t="s">
        <v>14</v>
      </c>
      <c r="C16" s="34">
        <v>670.87</v>
      </c>
      <c r="D16" s="26">
        <v>932</v>
      </c>
    </row>
    <row r="17" spans="2:4" ht="15.6" x14ac:dyDescent="0.3">
      <c r="B17" s="10" t="s">
        <v>15</v>
      </c>
      <c r="C17" s="35">
        <v>1023.6</v>
      </c>
      <c r="D17" s="33">
        <v>1532</v>
      </c>
    </row>
    <row r="18" spans="2:4" ht="16.2" thickBot="1" x14ac:dyDescent="0.35">
      <c r="B18" s="27" t="s">
        <v>16</v>
      </c>
      <c r="C18" s="28">
        <f>SUM(C6:C17)</f>
        <v>9950.8900000000012</v>
      </c>
      <c r="D18" s="29">
        <f>SUM(D6:D17)</f>
        <v>12106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1.6" thickBot="1" x14ac:dyDescent="0.35">
      <c r="B4" s="51" t="s">
        <v>19</v>
      </c>
      <c r="C4" s="52"/>
      <c r="D4" s="53"/>
    </row>
    <row r="5" spans="1:4" ht="18.600000000000001" thickTop="1" x14ac:dyDescent="0.35">
      <c r="B5" s="17" t="s">
        <v>2</v>
      </c>
      <c r="C5" s="18" t="s">
        <v>18</v>
      </c>
      <c r="D5" s="19" t="s">
        <v>3</v>
      </c>
    </row>
    <row r="6" spans="1:4" ht="15.6" x14ac:dyDescent="0.3">
      <c r="B6" s="14" t="s">
        <v>4</v>
      </c>
      <c r="C6" s="38">
        <v>752.22</v>
      </c>
      <c r="D6" s="26">
        <v>1009</v>
      </c>
    </row>
    <row r="7" spans="1:4" ht="15.6" x14ac:dyDescent="0.3">
      <c r="B7" s="10" t="s">
        <v>5</v>
      </c>
      <c r="C7" s="35">
        <v>636.32000000000005</v>
      </c>
      <c r="D7" s="16">
        <v>1032</v>
      </c>
    </row>
    <row r="8" spans="1:4" ht="15.6" x14ac:dyDescent="0.3">
      <c r="B8" s="14" t="s">
        <v>6</v>
      </c>
      <c r="C8" s="34">
        <v>43.53</v>
      </c>
      <c r="D8" s="15">
        <v>30</v>
      </c>
    </row>
    <row r="9" spans="1:4" ht="15.6" x14ac:dyDescent="0.3">
      <c r="B9" s="10" t="s">
        <v>7</v>
      </c>
      <c r="C9" s="37">
        <v>758.13</v>
      </c>
      <c r="D9" s="16">
        <v>960</v>
      </c>
    </row>
    <row r="10" spans="1:4" ht="15.6" x14ac:dyDescent="0.3">
      <c r="B10" s="14" t="s">
        <v>8</v>
      </c>
      <c r="C10" s="34">
        <v>768.5</v>
      </c>
      <c r="D10" s="26">
        <v>974</v>
      </c>
    </row>
    <row r="11" spans="1:4" ht="15.6" x14ac:dyDescent="0.3">
      <c r="B11" s="10" t="s">
        <v>9</v>
      </c>
      <c r="C11" s="35">
        <v>23.18</v>
      </c>
      <c r="D11" s="16">
        <v>30</v>
      </c>
    </row>
    <row r="12" spans="1:4" ht="15.6" x14ac:dyDescent="0.3">
      <c r="B12" s="14" t="s">
        <v>10</v>
      </c>
      <c r="C12" s="34">
        <v>689.67</v>
      </c>
      <c r="D12" s="26">
        <v>886</v>
      </c>
    </row>
    <row r="13" spans="1:4" ht="15.6" x14ac:dyDescent="0.3">
      <c r="B13" s="10" t="s">
        <v>11</v>
      </c>
      <c r="C13" s="35">
        <v>691.78</v>
      </c>
      <c r="D13" s="16">
        <v>890</v>
      </c>
    </row>
    <row r="14" spans="1:4" ht="15.6" x14ac:dyDescent="0.3">
      <c r="B14" s="14" t="s">
        <v>12</v>
      </c>
      <c r="C14" s="34">
        <v>23.18</v>
      </c>
      <c r="D14" s="15">
        <v>30</v>
      </c>
    </row>
    <row r="15" spans="1:4" ht="15.6" x14ac:dyDescent="0.3">
      <c r="B15" s="10" t="s">
        <v>13</v>
      </c>
      <c r="C15" s="35">
        <v>23.21</v>
      </c>
      <c r="D15" s="16">
        <v>30</v>
      </c>
    </row>
    <row r="16" spans="1:4" ht="15.6" x14ac:dyDescent="0.3">
      <c r="B16" s="14" t="s">
        <v>14</v>
      </c>
      <c r="C16" s="34">
        <v>23.59</v>
      </c>
      <c r="D16" s="26">
        <v>30</v>
      </c>
    </row>
    <row r="17" spans="2:4" ht="15.6" x14ac:dyDescent="0.3">
      <c r="B17" s="10" t="s">
        <v>15</v>
      </c>
      <c r="C17" s="35">
        <v>488.5</v>
      </c>
      <c r="D17" s="33">
        <v>612</v>
      </c>
    </row>
    <row r="18" spans="2:4" ht="16.2" thickBot="1" x14ac:dyDescent="0.35">
      <c r="B18" s="27" t="s">
        <v>16</v>
      </c>
      <c r="C18" s="28">
        <f>SUM(C6:C17)</f>
        <v>4921.8100000000004</v>
      </c>
      <c r="D18" s="29">
        <f>SUM(D6:D17)</f>
        <v>6513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66577-5943-4BF6-A3FB-C6F19E1D0EBA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1.6" thickBot="1" x14ac:dyDescent="0.35">
      <c r="B4" s="51" t="s">
        <v>19</v>
      </c>
      <c r="C4" s="52"/>
      <c r="D4" s="53"/>
    </row>
    <row r="5" spans="1:4" ht="18.600000000000001" thickTop="1" x14ac:dyDescent="0.35">
      <c r="B5" s="17" t="s">
        <v>2</v>
      </c>
      <c r="C5" s="18" t="s">
        <v>18</v>
      </c>
      <c r="D5" s="19" t="s">
        <v>3</v>
      </c>
    </row>
    <row r="6" spans="1:4" ht="15.6" x14ac:dyDescent="0.3">
      <c r="B6" s="14" t="s">
        <v>4</v>
      </c>
      <c r="C6" s="38">
        <v>423.83</v>
      </c>
      <c r="D6" s="26">
        <v>535</v>
      </c>
    </row>
    <row r="7" spans="1:4" ht="15.6" x14ac:dyDescent="0.3">
      <c r="B7" s="10" t="s">
        <v>5</v>
      </c>
      <c r="C7" s="35">
        <v>23.08</v>
      </c>
      <c r="D7" s="16">
        <v>30</v>
      </c>
    </row>
    <row r="8" spans="1:4" ht="15.6" x14ac:dyDescent="0.3">
      <c r="B8" s="14" t="s">
        <v>6</v>
      </c>
      <c r="C8" s="34">
        <v>316.24</v>
      </c>
      <c r="D8" s="15">
        <v>412</v>
      </c>
    </row>
    <row r="9" spans="1:4" ht="15.6" x14ac:dyDescent="0.3">
      <c r="B9" s="10" t="s">
        <v>7</v>
      </c>
      <c r="C9" s="37"/>
      <c r="D9" s="16"/>
    </row>
    <row r="10" spans="1:4" ht="15.6" x14ac:dyDescent="0.3">
      <c r="B10" s="14" t="s">
        <v>8</v>
      </c>
      <c r="C10" s="34"/>
      <c r="D10" s="26"/>
    </row>
    <row r="11" spans="1:4" ht="15.6" x14ac:dyDescent="0.3">
      <c r="B11" s="10" t="s">
        <v>9</v>
      </c>
      <c r="C11" s="35"/>
      <c r="D11" s="16"/>
    </row>
    <row r="12" spans="1:4" ht="15.6" x14ac:dyDescent="0.3">
      <c r="B12" s="14" t="s">
        <v>10</v>
      </c>
      <c r="C12" s="34"/>
      <c r="D12" s="26"/>
    </row>
    <row r="13" spans="1:4" ht="15.6" x14ac:dyDescent="0.3">
      <c r="B13" s="10" t="s">
        <v>11</v>
      </c>
      <c r="C13" s="35"/>
      <c r="D13" s="16"/>
    </row>
    <row r="14" spans="1:4" ht="15.6" x14ac:dyDescent="0.3">
      <c r="B14" s="14" t="s">
        <v>12</v>
      </c>
      <c r="C14" s="34"/>
      <c r="D14" s="15"/>
    </row>
    <row r="15" spans="1:4" ht="15.6" x14ac:dyDescent="0.3">
      <c r="B15" s="10" t="s">
        <v>13</v>
      </c>
      <c r="C15" s="35"/>
      <c r="D15" s="16"/>
    </row>
    <row r="16" spans="1:4" ht="15.6" x14ac:dyDescent="0.3">
      <c r="B16" s="14" t="s">
        <v>14</v>
      </c>
      <c r="C16" s="34"/>
      <c r="D16" s="26"/>
    </row>
    <row r="17" spans="2:4" ht="15.6" x14ac:dyDescent="0.3">
      <c r="B17" s="10" t="s">
        <v>15</v>
      </c>
      <c r="C17" s="35"/>
      <c r="D17" s="33"/>
    </row>
    <row r="18" spans="2:4" ht="16.2" thickBot="1" x14ac:dyDescent="0.35">
      <c r="B18" s="27" t="s">
        <v>16</v>
      </c>
      <c r="C18" s="28">
        <f>SUM(C6:C17)</f>
        <v>763.15</v>
      </c>
      <c r="D18" s="29">
        <f>SUM(D6:D17)</f>
        <v>977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11"/>
  <dimension ref="A1:D17"/>
  <sheetViews>
    <sheetView tabSelected="1"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4"/>
    </row>
    <row r="3" spans="1:4" ht="15" thickBot="1" x14ac:dyDescent="0.35"/>
    <row r="4" spans="1:4" ht="22.5" customHeight="1" thickBot="1" x14ac:dyDescent="0.7">
      <c r="A4" s="2"/>
      <c r="B4" s="51" t="s">
        <v>19</v>
      </c>
      <c r="C4" s="52"/>
      <c r="D4" s="53"/>
    </row>
    <row r="5" spans="1:4" ht="18.600000000000001" thickTop="1" x14ac:dyDescent="0.35">
      <c r="A5" s="3"/>
      <c r="B5" s="17" t="s">
        <v>2</v>
      </c>
      <c r="C5" s="56" t="s">
        <v>18</v>
      </c>
      <c r="D5" s="19" t="s">
        <v>3</v>
      </c>
    </row>
    <row r="6" spans="1:4" ht="15.6" x14ac:dyDescent="0.3">
      <c r="B6" s="39">
        <v>45017</v>
      </c>
      <c r="C6" s="57">
        <v>758.13</v>
      </c>
      <c r="D6" s="16">
        <v>960</v>
      </c>
    </row>
    <row r="7" spans="1:4" ht="15.6" x14ac:dyDescent="0.3">
      <c r="B7" s="40">
        <v>45047</v>
      </c>
      <c r="C7" s="58">
        <v>768.5</v>
      </c>
      <c r="D7" s="26">
        <v>974</v>
      </c>
    </row>
    <row r="8" spans="1:4" ht="15.6" x14ac:dyDescent="0.3">
      <c r="B8" s="39">
        <v>45078</v>
      </c>
      <c r="C8" s="59">
        <v>23.18</v>
      </c>
      <c r="D8" s="16">
        <v>30</v>
      </c>
    </row>
    <row r="9" spans="1:4" ht="15.6" x14ac:dyDescent="0.3">
      <c r="B9" s="40">
        <v>45108</v>
      </c>
      <c r="C9" s="58">
        <v>689.67</v>
      </c>
      <c r="D9" s="26">
        <v>886</v>
      </c>
    </row>
    <row r="10" spans="1:4" ht="15.6" x14ac:dyDescent="0.3">
      <c r="B10" s="39">
        <v>45139</v>
      </c>
      <c r="C10" s="59">
        <v>691.78</v>
      </c>
      <c r="D10" s="16">
        <v>890</v>
      </c>
    </row>
    <row r="11" spans="1:4" ht="15.6" x14ac:dyDescent="0.3">
      <c r="B11" s="40">
        <v>45170</v>
      </c>
      <c r="C11" s="58">
        <v>23.18</v>
      </c>
      <c r="D11" s="15">
        <v>30</v>
      </c>
    </row>
    <row r="12" spans="1:4" ht="15.6" x14ac:dyDescent="0.3">
      <c r="B12" s="39">
        <v>45200</v>
      </c>
      <c r="C12" s="59">
        <v>23.21</v>
      </c>
      <c r="D12" s="16">
        <v>30</v>
      </c>
    </row>
    <row r="13" spans="1:4" ht="15.6" x14ac:dyDescent="0.3">
      <c r="B13" s="40">
        <v>45231</v>
      </c>
      <c r="C13" s="58">
        <v>23.59</v>
      </c>
      <c r="D13" s="26">
        <v>30</v>
      </c>
    </row>
    <row r="14" spans="1:4" ht="15.6" x14ac:dyDescent="0.3">
      <c r="B14" s="39">
        <v>45261</v>
      </c>
      <c r="C14" s="59">
        <v>488.5</v>
      </c>
      <c r="D14" s="33">
        <v>612</v>
      </c>
    </row>
    <row r="15" spans="1:4" ht="15.6" x14ac:dyDescent="0.3">
      <c r="B15" s="40">
        <v>45292</v>
      </c>
      <c r="C15" s="60">
        <v>423.83</v>
      </c>
      <c r="D15" s="26">
        <v>535</v>
      </c>
    </row>
    <row r="16" spans="1:4" ht="15.6" x14ac:dyDescent="0.3">
      <c r="B16" s="39">
        <v>45323</v>
      </c>
      <c r="C16" s="59">
        <v>23.08</v>
      </c>
      <c r="D16" s="16">
        <v>30</v>
      </c>
    </row>
    <row r="17" spans="2:4" ht="16.2" thickBot="1" x14ac:dyDescent="0.35">
      <c r="B17" s="61">
        <v>45352</v>
      </c>
      <c r="C17" s="44">
        <v>316.24</v>
      </c>
      <c r="D17" s="62">
        <v>412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51" t="s">
        <v>19</v>
      </c>
      <c r="C4" s="52"/>
      <c r="D4" s="53"/>
    </row>
    <row r="5" spans="1:4" ht="18.600000000000001" thickTop="1" x14ac:dyDescent="0.35">
      <c r="A5" s="3"/>
      <c r="B5" s="30" t="s">
        <v>2</v>
      </c>
      <c r="C5" s="31" t="s">
        <v>18</v>
      </c>
      <c r="D5" s="32" t="s">
        <v>3</v>
      </c>
    </row>
    <row r="6" spans="1:4" ht="15.6" x14ac:dyDescent="0.3">
      <c r="B6" s="10" t="s">
        <v>4</v>
      </c>
      <c r="C6" s="20">
        <v>147.63999999999999</v>
      </c>
      <c r="D6" s="21">
        <v>305</v>
      </c>
    </row>
    <row r="7" spans="1:4" ht="15.6" x14ac:dyDescent="0.3">
      <c r="B7" s="14" t="s">
        <v>5</v>
      </c>
      <c r="C7" s="22">
        <v>180</v>
      </c>
      <c r="D7" s="23">
        <v>369</v>
      </c>
    </row>
    <row r="8" spans="1:4" ht="15.6" x14ac:dyDescent="0.3">
      <c r="B8" s="10" t="s">
        <v>6</v>
      </c>
      <c r="C8" s="20">
        <v>139.01</v>
      </c>
      <c r="D8" s="21">
        <v>285</v>
      </c>
    </row>
    <row r="9" spans="1:4" ht="15.6" x14ac:dyDescent="0.3">
      <c r="B9" s="14" t="s">
        <v>7</v>
      </c>
      <c r="C9" s="22">
        <v>152.76</v>
      </c>
      <c r="D9" s="23">
        <v>310</v>
      </c>
    </row>
    <row r="10" spans="1:4" ht="15.6" x14ac:dyDescent="0.3">
      <c r="B10" s="10" t="s">
        <v>8</v>
      </c>
      <c r="C10" s="20">
        <v>168.98</v>
      </c>
      <c r="D10" s="21">
        <v>342</v>
      </c>
    </row>
    <row r="11" spans="1:4" ht="15.6" x14ac:dyDescent="0.3">
      <c r="B11" s="14" t="s">
        <v>9</v>
      </c>
      <c r="C11" s="22">
        <v>159.04</v>
      </c>
      <c r="D11" s="23">
        <v>330</v>
      </c>
    </row>
    <row r="12" spans="1:4" ht="15.6" x14ac:dyDescent="0.3">
      <c r="B12" s="10" t="s">
        <v>10</v>
      </c>
      <c r="C12" s="20">
        <v>154.91999999999999</v>
      </c>
      <c r="D12" s="21">
        <v>325</v>
      </c>
    </row>
    <row r="13" spans="1:4" ht="15.6" x14ac:dyDescent="0.3">
      <c r="B13" s="14" t="s">
        <v>11</v>
      </c>
      <c r="C13" s="22">
        <v>189.35</v>
      </c>
      <c r="D13" s="23">
        <v>396</v>
      </c>
    </row>
    <row r="14" spans="1:4" ht="15.6" x14ac:dyDescent="0.3">
      <c r="B14" s="10" t="s">
        <v>12</v>
      </c>
      <c r="C14" s="20">
        <v>116.21</v>
      </c>
      <c r="D14" s="21">
        <v>238</v>
      </c>
    </row>
    <row r="15" spans="1:4" ht="15.6" x14ac:dyDescent="0.3">
      <c r="B15" s="14" t="s">
        <v>13</v>
      </c>
      <c r="C15" s="22">
        <v>125.36</v>
      </c>
      <c r="D15" s="23">
        <v>258</v>
      </c>
    </row>
    <row r="16" spans="1:4" ht="15.6" x14ac:dyDescent="0.3">
      <c r="B16" s="14" t="s">
        <v>14</v>
      </c>
      <c r="C16" s="22">
        <v>149.66</v>
      </c>
      <c r="D16" s="23">
        <v>326</v>
      </c>
    </row>
    <row r="17" spans="2:4" ht="15.6" x14ac:dyDescent="0.3">
      <c r="B17" s="10" t="s">
        <v>15</v>
      </c>
      <c r="C17" s="20">
        <v>158.78</v>
      </c>
      <c r="D17" s="21">
        <v>326</v>
      </c>
    </row>
    <row r="18" spans="2:4" ht="16.2" thickBot="1" x14ac:dyDescent="0.35">
      <c r="B18" s="27" t="s">
        <v>16</v>
      </c>
      <c r="C18" s="28">
        <v>1841.7099999999998</v>
      </c>
      <c r="D18" s="29">
        <v>3810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51" t="s">
        <v>19</v>
      </c>
      <c r="C4" s="52"/>
      <c r="D4" s="53"/>
    </row>
    <row r="5" spans="1:4" ht="18.600000000000001" thickTop="1" x14ac:dyDescent="0.35">
      <c r="A5" s="3"/>
      <c r="B5" s="30" t="s">
        <v>2</v>
      </c>
      <c r="C5" s="31" t="s">
        <v>18</v>
      </c>
      <c r="D5" s="32" t="s">
        <v>3</v>
      </c>
    </row>
    <row r="6" spans="1:4" ht="15.6" x14ac:dyDescent="0.3">
      <c r="B6" s="10" t="s">
        <v>4</v>
      </c>
      <c r="C6" s="20">
        <v>98.08</v>
      </c>
      <c r="D6" s="21">
        <v>363</v>
      </c>
    </row>
    <row r="7" spans="1:4" ht="15.6" x14ac:dyDescent="0.3">
      <c r="B7" s="14" t="s">
        <v>5</v>
      </c>
      <c r="C7" s="22">
        <v>115.24</v>
      </c>
      <c r="D7" s="23">
        <v>347</v>
      </c>
    </row>
    <row r="8" spans="1:4" ht="15.6" x14ac:dyDescent="0.3">
      <c r="B8" s="10" t="s">
        <v>6</v>
      </c>
      <c r="C8" s="20">
        <v>79</v>
      </c>
      <c r="D8" s="21">
        <v>216</v>
      </c>
    </row>
    <row r="9" spans="1:4" ht="15.6" x14ac:dyDescent="0.3">
      <c r="B9" s="14" t="s">
        <v>7</v>
      </c>
      <c r="C9" s="22">
        <v>40.549999999999997</v>
      </c>
      <c r="D9" s="23">
        <v>261</v>
      </c>
    </row>
    <row r="10" spans="1:4" ht="15.6" x14ac:dyDescent="0.3">
      <c r="B10" s="10" t="s">
        <v>8</v>
      </c>
      <c r="C10" s="20">
        <v>47.51</v>
      </c>
      <c r="D10" s="21">
        <v>295</v>
      </c>
    </row>
    <row r="11" spans="1:4" ht="15.6" x14ac:dyDescent="0.3">
      <c r="B11" s="14" t="s">
        <v>9</v>
      </c>
      <c r="C11" s="22">
        <v>65.17</v>
      </c>
      <c r="D11" s="23">
        <v>206</v>
      </c>
    </row>
    <row r="12" spans="1:4" ht="15.6" x14ac:dyDescent="0.3">
      <c r="B12" s="10" t="s">
        <v>10</v>
      </c>
      <c r="C12" s="20">
        <v>142.55000000000001</v>
      </c>
      <c r="D12" s="21">
        <v>398</v>
      </c>
    </row>
    <row r="13" spans="1:4" ht="15.6" x14ac:dyDescent="0.3">
      <c r="B13" s="14" t="s">
        <v>11</v>
      </c>
      <c r="C13" s="22">
        <v>77.14</v>
      </c>
      <c r="D13" s="23">
        <v>214</v>
      </c>
    </row>
    <row r="14" spans="1:4" ht="15.6" x14ac:dyDescent="0.3">
      <c r="B14" s="10" t="s">
        <v>12</v>
      </c>
      <c r="C14" s="20">
        <v>86.3</v>
      </c>
      <c r="D14" s="21">
        <v>245</v>
      </c>
    </row>
    <row r="15" spans="1:4" ht="15.6" x14ac:dyDescent="0.3">
      <c r="B15" s="14" t="s">
        <v>13</v>
      </c>
      <c r="C15" s="22">
        <v>70.02</v>
      </c>
      <c r="D15" s="23">
        <v>288</v>
      </c>
    </row>
    <row r="16" spans="1:4" ht="15.6" x14ac:dyDescent="0.3">
      <c r="B16" s="14" t="s">
        <v>14</v>
      </c>
      <c r="C16" s="22">
        <v>101.63</v>
      </c>
      <c r="D16" s="23">
        <v>245</v>
      </c>
    </row>
    <row r="17" spans="2:4" ht="15.6" x14ac:dyDescent="0.3">
      <c r="B17" s="10" t="s">
        <v>15</v>
      </c>
      <c r="C17" s="20">
        <v>107.85</v>
      </c>
      <c r="D17" s="21">
        <v>245</v>
      </c>
    </row>
    <row r="18" spans="2:4" ht="16.2" thickBot="1" x14ac:dyDescent="0.35">
      <c r="B18" s="11" t="s">
        <v>16</v>
      </c>
      <c r="C18" s="12">
        <v>1031.04</v>
      </c>
      <c r="D18" s="13">
        <v>3323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/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51" t="s">
        <v>19</v>
      </c>
      <c r="C4" s="52"/>
      <c r="D4" s="53"/>
    </row>
    <row r="5" spans="1:4" ht="18.600000000000001" thickTop="1" x14ac:dyDescent="0.35">
      <c r="A5" s="3"/>
      <c r="B5" s="30" t="s">
        <v>2</v>
      </c>
      <c r="C5" s="31" t="s">
        <v>18</v>
      </c>
      <c r="D5" s="32" t="s">
        <v>3</v>
      </c>
    </row>
    <row r="6" spans="1:4" ht="15.6" x14ac:dyDescent="0.3">
      <c r="B6" s="10" t="s">
        <v>4</v>
      </c>
      <c r="C6" s="20">
        <v>27.76</v>
      </c>
      <c r="D6" s="21">
        <v>89</v>
      </c>
    </row>
    <row r="7" spans="1:4" ht="15.6" x14ac:dyDescent="0.3">
      <c r="B7" s="14" t="s">
        <v>5</v>
      </c>
      <c r="C7" s="22">
        <v>2.39</v>
      </c>
      <c r="D7" s="23">
        <v>0</v>
      </c>
    </row>
    <row r="8" spans="1:4" ht="15.6" x14ac:dyDescent="0.3">
      <c r="B8" s="10" t="s">
        <v>6</v>
      </c>
      <c r="C8" s="20">
        <v>57.01</v>
      </c>
      <c r="D8" s="21">
        <v>0</v>
      </c>
    </row>
    <row r="9" spans="1:4" ht="15.6" x14ac:dyDescent="0.3">
      <c r="B9" s="14" t="s">
        <v>7</v>
      </c>
      <c r="C9" s="22">
        <v>74.099999999999994</v>
      </c>
      <c r="D9" s="23">
        <v>208</v>
      </c>
    </row>
    <row r="10" spans="1:4" ht="15.6" x14ac:dyDescent="0.3">
      <c r="B10" s="10" t="s">
        <v>8</v>
      </c>
      <c r="C10" s="20">
        <v>130.08000000000001</v>
      </c>
      <c r="D10" s="21">
        <v>317</v>
      </c>
    </row>
    <row r="11" spans="1:4" ht="15.6" x14ac:dyDescent="0.3">
      <c r="B11" s="14" t="s">
        <v>9</v>
      </c>
      <c r="C11" s="22">
        <v>161.5</v>
      </c>
      <c r="D11" s="23">
        <v>398</v>
      </c>
    </row>
    <row r="12" spans="1:4" ht="15.6" x14ac:dyDescent="0.3">
      <c r="B12" s="10" t="s">
        <v>10</v>
      </c>
      <c r="C12" s="20">
        <v>162.15</v>
      </c>
      <c r="D12" s="21">
        <v>420</v>
      </c>
    </row>
    <row r="13" spans="1:4" ht="15.6" x14ac:dyDescent="0.3">
      <c r="B13" s="14" t="s">
        <v>11</v>
      </c>
      <c r="C13" s="22">
        <v>88.6</v>
      </c>
      <c r="D13" s="23">
        <v>239</v>
      </c>
    </row>
    <row r="14" spans="1:4" ht="15.6" x14ac:dyDescent="0.3">
      <c r="B14" s="10" t="s">
        <v>12</v>
      </c>
      <c r="C14" s="20">
        <v>145.27000000000001</v>
      </c>
      <c r="D14" s="21">
        <v>362</v>
      </c>
    </row>
    <row r="15" spans="1:4" ht="15.6" x14ac:dyDescent="0.3">
      <c r="B15" s="14" t="s">
        <v>13</v>
      </c>
      <c r="C15" s="22">
        <v>96.36</v>
      </c>
      <c r="D15" s="23">
        <v>234</v>
      </c>
    </row>
    <row r="16" spans="1:4" ht="15.6" x14ac:dyDescent="0.3">
      <c r="B16" s="14" t="s">
        <v>14</v>
      </c>
      <c r="C16" s="22">
        <v>105.83</v>
      </c>
      <c r="D16" s="23">
        <v>282</v>
      </c>
    </row>
    <row r="17" spans="2:4" ht="15.6" x14ac:dyDescent="0.3">
      <c r="B17" s="10" t="s">
        <v>15</v>
      </c>
      <c r="C17" s="20">
        <v>130.63999999999999</v>
      </c>
      <c r="D17" s="21">
        <v>282</v>
      </c>
    </row>
    <row r="18" spans="2:4" ht="16.2" thickBot="1" x14ac:dyDescent="0.35">
      <c r="B18" s="27" t="s">
        <v>16</v>
      </c>
      <c r="C18" s="28">
        <v>1181.69</v>
      </c>
      <c r="D18" s="29">
        <v>2831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51" t="s">
        <v>19</v>
      </c>
      <c r="C4" s="52"/>
      <c r="D4" s="53"/>
    </row>
    <row r="5" spans="1:4" ht="18.600000000000001" thickTop="1" x14ac:dyDescent="0.35">
      <c r="A5" s="3"/>
      <c r="B5" s="17" t="s">
        <v>2</v>
      </c>
      <c r="C5" s="18" t="s">
        <v>18</v>
      </c>
      <c r="D5" s="19" t="s">
        <v>3</v>
      </c>
    </row>
    <row r="6" spans="1:4" ht="15.6" x14ac:dyDescent="0.3">
      <c r="B6" s="14" t="s">
        <v>4</v>
      </c>
      <c r="C6" s="22">
        <v>155.44</v>
      </c>
      <c r="D6" s="23">
        <v>341</v>
      </c>
    </row>
    <row r="7" spans="1:4" ht="15.6" x14ac:dyDescent="0.3">
      <c r="B7" s="10" t="s">
        <v>5</v>
      </c>
      <c r="C7" s="20">
        <v>183.17</v>
      </c>
      <c r="D7" s="21">
        <v>334</v>
      </c>
    </row>
    <row r="8" spans="1:4" ht="15.6" x14ac:dyDescent="0.3">
      <c r="B8" s="14" t="s">
        <v>6</v>
      </c>
      <c r="C8" s="22">
        <v>143.34</v>
      </c>
      <c r="D8" s="23">
        <v>236</v>
      </c>
    </row>
    <row r="9" spans="1:4" ht="15.6" x14ac:dyDescent="0.3">
      <c r="B9" s="10" t="s">
        <v>7</v>
      </c>
      <c r="C9" s="20">
        <v>180.52</v>
      </c>
      <c r="D9" s="21">
        <v>274</v>
      </c>
    </row>
    <row r="10" spans="1:4" ht="15.6" x14ac:dyDescent="0.3">
      <c r="B10" s="14" t="s">
        <v>8</v>
      </c>
      <c r="C10" s="22">
        <v>233.7</v>
      </c>
      <c r="D10" s="23" t="s">
        <v>20</v>
      </c>
    </row>
    <row r="11" spans="1:4" ht="15.6" x14ac:dyDescent="0.3">
      <c r="B11" s="10" t="s">
        <v>9</v>
      </c>
      <c r="C11" s="20">
        <v>219.23</v>
      </c>
      <c r="D11" s="21">
        <v>316</v>
      </c>
    </row>
    <row r="12" spans="1:4" ht="15.6" x14ac:dyDescent="0.3">
      <c r="B12" s="14" t="s">
        <v>10</v>
      </c>
      <c r="C12" s="22">
        <v>198.68</v>
      </c>
      <c r="D12" s="23">
        <v>271</v>
      </c>
    </row>
    <row r="13" spans="1:4" ht="15.6" x14ac:dyDescent="0.3">
      <c r="B13" s="10" t="s">
        <v>11</v>
      </c>
      <c r="C13" s="20">
        <v>170.26</v>
      </c>
      <c r="D13" s="21">
        <v>231</v>
      </c>
    </row>
    <row r="14" spans="1:4" ht="15.6" x14ac:dyDescent="0.3">
      <c r="B14" s="14" t="s">
        <v>12</v>
      </c>
      <c r="C14" s="22">
        <v>154.15</v>
      </c>
      <c r="D14" s="23">
        <v>248</v>
      </c>
    </row>
    <row r="15" spans="1:4" ht="15.6" x14ac:dyDescent="0.3">
      <c r="B15" s="10" t="s">
        <v>13</v>
      </c>
      <c r="C15" s="20">
        <v>162.87</v>
      </c>
      <c r="D15" s="21">
        <v>226</v>
      </c>
    </row>
    <row r="16" spans="1:4" ht="15.6" x14ac:dyDescent="0.3">
      <c r="B16" s="14" t="s">
        <v>14</v>
      </c>
      <c r="C16" s="22">
        <v>153.72</v>
      </c>
      <c r="D16" s="23">
        <v>209</v>
      </c>
    </row>
    <row r="17" spans="2:4" ht="15.6" x14ac:dyDescent="0.3">
      <c r="B17" s="10" t="s">
        <v>15</v>
      </c>
      <c r="C17" s="20">
        <v>194.83</v>
      </c>
      <c r="D17" s="21">
        <v>254</v>
      </c>
    </row>
    <row r="18" spans="2:4" ht="16.2" thickBot="1" x14ac:dyDescent="0.35">
      <c r="B18" s="27" t="s">
        <v>16</v>
      </c>
      <c r="C18" s="28">
        <v>2149.9100000000003</v>
      </c>
      <c r="D18" s="29">
        <v>2940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6"/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51" t="s">
        <v>19</v>
      </c>
      <c r="C4" s="54"/>
      <c r="D4" s="55"/>
    </row>
    <row r="5" spans="1:4" ht="18.600000000000001" thickTop="1" x14ac:dyDescent="0.35">
      <c r="A5" s="3"/>
      <c r="B5" s="17" t="s">
        <v>2</v>
      </c>
      <c r="C5" s="18" t="s">
        <v>18</v>
      </c>
      <c r="D5" s="19" t="s">
        <v>3</v>
      </c>
    </row>
    <row r="6" spans="1:4" ht="15.6" x14ac:dyDescent="0.3">
      <c r="B6" s="14" t="s">
        <v>4</v>
      </c>
      <c r="C6" s="22">
        <v>125.63</v>
      </c>
      <c r="D6" s="23">
        <v>210</v>
      </c>
    </row>
    <row r="7" spans="1:4" ht="15.6" x14ac:dyDescent="0.3">
      <c r="B7" s="10" t="s">
        <v>5</v>
      </c>
      <c r="C7" s="20">
        <v>159.97999999999999</v>
      </c>
      <c r="D7" s="21">
        <v>223</v>
      </c>
    </row>
    <row r="8" spans="1:4" ht="15.6" x14ac:dyDescent="0.3">
      <c r="B8" s="14" t="s">
        <v>6</v>
      </c>
      <c r="C8" s="22">
        <v>60.81</v>
      </c>
      <c r="D8" s="23">
        <v>125</v>
      </c>
    </row>
    <row r="9" spans="1:4" ht="15.6" x14ac:dyDescent="0.3">
      <c r="B9" s="10" t="s">
        <v>7</v>
      </c>
      <c r="C9" s="20">
        <v>22.27</v>
      </c>
      <c r="D9" s="21">
        <v>30</v>
      </c>
    </row>
    <row r="10" spans="1:4" ht="15.6" x14ac:dyDescent="0.3">
      <c r="B10" s="14" t="s">
        <v>8</v>
      </c>
      <c r="C10" s="22">
        <v>24.04</v>
      </c>
      <c r="D10" s="23">
        <v>30</v>
      </c>
    </row>
    <row r="11" spans="1:4" ht="15.6" x14ac:dyDescent="0.3">
      <c r="B11" s="10" t="s">
        <v>9</v>
      </c>
      <c r="C11" s="20">
        <v>13.23</v>
      </c>
      <c r="D11" s="21">
        <v>30</v>
      </c>
    </row>
    <row r="12" spans="1:4" ht="15.6" x14ac:dyDescent="0.3">
      <c r="B12" s="14" t="s">
        <v>10</v>
      </c>
      <c r="C12" s="22">
        <v>21.46</v>
      </c>
      <c r="D12" s="23">
        <v>30</v>
      </c>
    </row>
    <row r="13" spans="1:4" ht="15.6" x14ac:dyDescent="0.3">
      <c r="B13" s="10" t="s">
        <v>11</v>
      </c>
      <c r="C13" s="20">
        <v>49.06</v>
      </c>
      <c r="D13" s="21">
        <v>70</v>
      </c>
    </row>
    <row r="14" spans="1:4" ht="15.6" x14ac:dyDescent="0.3">
      <c r="B14" s="14" t="s">
        <v>12</v>
      </c>
      <c r="C14" s="22">
        <v>70.72</v>
      </c>
      <c r="D14" s="23">
        <v>103</v>
      </c>
    </row>
    <row r="15" spans="1:4" ht="15.6" x14ac:dyDescent="0.3">
      <c r="B15" s="10" t="s">
        <v>13</v>
      </c>
      <c r="C15" s="20">
        <v>109.62</v>
      </c>
      <c r="D15" s="21">
        <v>241</v>
      </c>
    </row>
    <row r="16" spans="1:4" ht="15.6" x14ac:dyDescent="0.3">
      <c r="B16" s="14" t="s">
        <v>14</v>
      </c>
      <c r="C16" s="22">
        <v>150.4</v>
      </c>
      <c r="D16" s="23">
        <v>228</v>
      </c>
    </row>
    <row r="17" spans="2:4" ht="15.6" x14ac:dyDescent="0.3">
      <c r="B17" s="10" t="s">
        <v>15</v>
      </c>
      <c r="C17" s="20">
        <v>154.59</v>
      </c>
      <c r="D17" s="21">
        <v>271</v>
      </c>
    </row>
    <row r="18" spans="2:4" ht="16.2" thickBot="1" x14ac:dyDescent="0.35">
      <c r="B18" s="27" t="s">
        <v>16</v>
      </c>
      <c r="C18" s="28">
        <f>SUM(C6:C17)</f>
        <v>961.81000000000006</v>
      </c>
      <c r="D18" s="29">
        <f>SUM(D6:D17)</f>
        <v>1591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7"/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2" spans="1:4" x14ac:dyDescent="0.3">
      <c r="A2" s="1"/>
    </row>
    <row r="3" spans="1:4" ht="15" thickBot="1" x14ac:dyDescent="0.35">
      <c r="B3" s="1"/>
    </row>
    <row r="4" spans="1:4" ht="22.5" customHeight="1" thickBot="1" x14ac:dyDescent="0.35">
      <c r="B4" s="51" t="s">
        <v>19</v>
      </c>
      <c r="C4" s="52"/>
      <c r="D4" s="53"/>
    </row>
    <row r="5" spans="1:4" ht="18.600000000000001" thickTop="1" x14ac:dyDescent="0.35">
      <c r="B5" s="17" t="s">
        <v>2</v>
      </c>
      <c r="C5" s="18" t="s">
        <v>18</v>
      </c>
      <c r="D5" s="19" t="s">
        <v>3</v>
      </c>
    </row>
    <row r="6" spans="1:4" ht="15.6" x14ac:dyDescent="0.3">
      <c r="B6" s="14" t="s">
        <v>4</v>
      </c>
      <c r="C6" s="34">
        <v>63.45</v>
      </c>
      <c r="D6" s="15">
        <v>124</v>
      </c>
    </row>
    <row r="7" spans="1:4" ht="15.6" x14ac:dyDescent="0.3">
      <c r="B7" s="10" t="s">
        <v>5</v>
      </c>
      <c r="C7" s="35">
        <v>66.06</v>
      </c>
      <c r="D7" s="33">
        <v>116</v>
      </c>
    </row>
    <row r="8" spans="1:4" ht="15.6" x14ac:dyDescent="0.3">
      <c r="B8" s="14" t="s">
        <v>6</v>
      </c>
      <c r="C8" s="34">
        <v>352.58</v>
      </c>
      <c r="D8" s="15">
        <v>1000</v>
      </c>
    </row>
    <row r="9" spans="1:4" ht="15.6" x14ac:dyDescent="0.3">
      <c r="B9" s="10" t="s">
        <v>7</v>
      </c>
      <c r="C9" s="35">
        <v>85.98</v>
      </c>
      <c r="D9" s="33">
        <v>180</v>
      </c>
    </row>
    <row r="10" spans="1:4" ht="15.6" x14ac:dyDescent="0.3">
      <c r="B10" s="14" t="s">
        <v>8</v>
      </c>
      <c r="C10" s="34">
        <v>27.01</v>
      </c>
      <c r="D10" s="15">
        <v>195</v>
      </c>
    </row>
    <row r="11" spans="1:4" ht="15.6" x14ac:dyDescent="0.3">
      <c r="B11" s="10" t="s">
        <v>9</v>
      </c>
      <c r="C11" s="35">
        <v>740.35</v>
      </c>
      <c r="D11" s="33">
        <v>1287</v>
      </c>
    </row>
    <row r="12" spans="1:4" ht="15.6" x14ac:dyDescent="0.3">
      <c r="B12" s="14" t="s">
        <v>10</v>
      </c>
      <c r="C12" s="34">
        <v>157.38</v>
      </c>
      <c r="D12" s="15">
        <v>319</v>
      </c>
    </row>
    <row r="13" spans="1:4" ht="15.6" x14ac:dyDescent="0.3">
      <c r="B13" s="10" t="s">
        <v>11</v>
      </c>
      <c r="C13" s="35">
        <v>225.99</v>
      </c>
      <c r="D13" s="33">
        <v>345</v>
      </c>
    </row>
    <row r="14" spans="1:4" ht="15.6" x14ac:dyDescent="0.3">
      <c r="B14" s="14" t="s">
        <v>12</v>
      </c>
      <c r="C14" s="34">
        <v>1085.29</v>
      </c>
      <c r="D14" s="15">
        <v>1839</v>
      </c>
    </row>
    <row r="15" spans="1:4" ht="15.6" x14ac:dyDescent="0.3">
      <c r="B15" s="10" t="s">
        <v>13</v>
      </c>
      <c r="C15" s="35">
        <v>224.89</v>
      </c>
      <c r="D15" s="33">
        <v>512</v>
      </c>
    </row>
    <row r="16" spans="1:4" ht="15.6" x14ac:dyDescent="0.3">
      <c r="B16" s="14" t="s">
        <v>14</v>
      </c>
      <c r="C16" s="34">
        <v>106.59</v>
      </c>
      <c r="D16" s="15">
        <v>535</v>
      </c>
    </row>
    <row r="17" spans="2:4" ht="15.6" x14ac:dyDescent="0.3">
      <c r="B17" s="10" t="s">
        <v>15</v>
      </c>
      <c r="C17" s="35">
        <v>60.91</v>
      </c>
      <c r="D17" s="33">
        <v>30</v>
      </c>
    </row>
    <row r="18" spans="2:4" ht="16.2" thickBot="1" x14ac:dyDescent="0.35">
      <c r="B18" s="27" t="s">
        <v>16</v>
      </c>
      <c r="C18" s="28">
        <f>SUM(C6:C17)</f>
        <v>3196.48</v>
      </c>
      <c r="D18" s="29">
        <f>SUM(D6:D17)</f>
        <v>6482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8"/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35">
      <c r="B4" s="51" t="s">
        <v>19</v>
      </c>
      <c r="C4" s="52"/>
      <c r="D4" s="53"/>
    </row>
    <row r="5" spans="1:4" ht="18.600000000000001" thickTop="1" x14ac:dyDescent="0.35">
      <c r="B5" s="17" t="s">
        <v>2</v>
      </c>
      <c r="C5" s="18" t="s">
        <v>18</v>
      </c>
      <c r="D5" s="19" t="s">
        <v>3</v>
      </c>
    </row>
    <row r="6" spans="1:4" ht="15.6" x14ac:dyDescent="0.3">
      <c r="B6" s="14" t="s">
        <v>4</v>
      </c>
      <c r="C6" s="34">
        <v>360.81</v>
      </c>
      <c r="D6" s="24">
        <v>538</v>
      </c>
    </row>
    <row r="7" spans="1:4" ht="15.6" x14ac:dyDescent="0.3">
      <c r="B7" s="10" t="s">
        <v>5</v>
      </c>
      <c r="C7" s="35">
        <v>431.02</v>
      </c>
      <c r="D7" s="25">
        <v>572</v>
      </c>
    </row>
    <row r="8" spans="1:4" ht="15.6" x14ac:dyDescent="0.3">
      <c r="B8" s="14" t="s">
        <v>6</v>
      </c>
      <c r="C8" s="34">
        <v>324.24</v>
      </c>
      <c r="D8" s="24">
        <v>610</v>
      </c>
    </row>
    <row r="9" spans="1:4" ht="15.6" x14ac:dyDescent="0.3">
      <c r="B9" s="10" t="s">
        <v>7</v>
      </c>
      <c r="C9" s="35">
        <v>20.29</v>
      </c>
      <c r="D9" s="25">
        <v>30</v>
      </c>
    </row>
    <row r="10" spans="1:4" ht="15.6" x14ac:dyDescent="0.3">
      <c r="B10" s="14" t="s">
        <v>8</v>
      </c>
      <c r="C10" s="34">
        <v>12.7</v>
      </c>
      <c r="D10" s="24">
        <v>30</v>
      </c>
    </row>
    <row r="11" spans="1:4" ht="15.6" x14ac:dyDescent="0.3">
      <c r="B11" s="10" t="s">
        <v>9</v>
      </c>
      <c r="C11" s="35">
        <v>462.96</v>
      </c>
      <c r="D11" s="16">
        <v>549</v>
      </c>
    </row>
    <row r="12" spans="1:4" ht="15.6" x14ac:dyDescent="0.3">
      <c r="B12" s="14" t="s">
        <v>10</v>
      </c>
      <c r="C12" s="34">
        <v>24.51</v>
      </c>
      <c r="D12" s="26">
        <v>30</v>
      </c>
    </row>
    <row r="13" spans="1:4" ht="15.6" x14ac:dyDescent="0.3">
      <c r="B13" s="10" t="s">
        <v>11</v>
      </c>
      <c r="C13" s="35">
        <v>0</v>
      </c>
      <c r="D13" s="16">
        <v>30</v>
      </c>
    </row>
    <row r="14" spans="1:4" ht="15.6" x14ac:dyDescent="0.3">
      <c r="B14" s="14" t="s">
        <v>12</v>
      </c>
      <c r="C14" s="34">
        <v>11.12</v>
      </c>
      <c r="D14" s="26">
        <v>30</v>
      </c>
    </row>
    <row r="15" spans="1:4" ht="15.6" x14ac:dyDescent="0.3">
      <c r="B15" s="10" t="s">
        <v>13</v>
      </c>
      <c r="C15" s="35">
        <v>62.6</v>
      </c>
      <c r="D15" s="16">
        <v>284</v>
      </c>
    </row>
    <row r="16" spans="1:4" ht="15.6" x14ac:dyDescent="0.3">
      <c r="B16" s="14" t="s">
        <v>14</v>
      </c>
      <c r="C16" s="34">
        <v>109.87</v>
      </c>
      <c r="D16" s="26">
        <v>265</v>
      </c>
    </row>
    <row r="17" spans="2:4" ht="15.6" x14ac:dyDescent="0.3">
      <c r="B17" s="10" t="s">
        <v>15</v>
      </c>
      <c r="C17" s="35">
        <v>0</v>
      </c>
      <c r="D17" s="16">
        <v>30</v>
      </c>
    </row>
    <row r="18" spans="2:4" ht="16.2" thickBot="1" x14ac:dyDescent="0.35">
      <c r="B18" s="11" t="s">
        <v>16</v>
      </c>
      <c r="C18" s="12">
        <f>SUM(C6:C17)</f>
        <v>1820.12</v>
      </c>
      <c r="D18" s="13">
        <f>SUM(D6:D17)</f>
        <v>2998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9"/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1.6" thickBot="1" x14ac:dyDescent="0.35">
      <c r="B4" s="51" t="s">
        <v>19</v>
      </c>
      <c r="C4" s="52"/>
      <c r="D4" s="53"/>
    </row>
    <row r="5" spans="1:4" ht="18.600000000000001" thickTop="1" x14ac:dyDescent="0.35">
      <c r="B5" s="17" t="s">
        <v>2</v>
      </c>
      <c r="C5" s="18" t="s">
        <v>18</v>
      </c>
      <c r="D5" s="19" t="s">
        <v>3</v>
      </c>
    </row>
    <row r="6" spans="1:4" ht="15.6" x14ac:dyDescent="0.3">
      <c r="B6" s="14" t="s">
        <v>4</v>
      </c>
      <c r="C6" s="34">
        <v>145.44</v>
      </c>
      <c r="D6" s="24">
        <v>242</v>
      </c>
    </row>
    <row r="7" spans="1:4" ht="15.6" x14ac:dyDescent="0.3">
      <c r="B7" s="10" t="s">
        <v>5</v>
      </c>
      <c r="C7" s="35">
        <v>129.80000000000001</v>
      </c>
      <c r="D7" s="25">
        <v>218</v>
      </c>
    </row>
    <row r="8" spans="1:4" ht="15.6" x14ac:dyDescent="0.3">
      <c r="B8" s="14" t="s">
        <v>6</v>
      </c>
      <c r="C8" s="34">
        <v>0</v>
      </c>
      <c r="D8" s="24">
        <v>30</v>
      </c>
    </row>
    <row r="9" spans="1:4" ht="15.6" x14ac:dyDescent="0.3">
      <c r="B9" s="10" t="s">
        <v>7</v>
      </c>
      <c r="C9" s="35">
        <v>110.23</v>
      </c>
      <c r="D9" s="25">
        <v>137</v>
      </c>
    </row>
    <row r="10" spans="1:4" ht="15.6" x14ac:dyDescent="0.3">
      <c r="B10" s="14" t="s">
        <v>8</v>
      </c>
      <c r="C10" s="34">
        <v>114.38</v>
      </c>
      <c r="D10" s="24">
        <v>149</v>
      </c>
    </row>
    <row r="11" spans="1:4" ht="15.6" x14ac:dyDescent="0.3">
      <c r="B11" s="10" t="s">
        <v>9</v>
      </c>
      <c r="C11" s="35">
        <v>6.43</v>
      </c>
      <c r="D11" s="16">
        <v>30</v>
      </c>
    </row>
    <row r="12" spans="1:4" ht="15.6" x14ac:dyDescent="0.3">
      <c r="B12" s="14" t="s">
        <v>10</v>
      </c>
      <c r="C12" s="34">
        <v>85.78</v>
      </c>
      <c r="D12" s="26">
        <v>113</v>
      </c>
    </row>
    <row r="13" spans="1:4" ht="15.6" x14ac:dyDescent="0.3">
      <c r="B13" s="10" t="s">
        <v>11</v>
      </c>
      <c r="C13" s="35">
        <v>100.1</v>
      </c>
      <c r="D13" s="16">
        <v>120</v>
      </c>
    </row>
    <row r="14" spans="1:4" ht="15.6" x14ac:dyDescent="0.3">
      <c r="B14" s="14" t="s">
        <v>12</v>
      </c>
      <c r="C14" s="34">
        <v>1192.33</v>
      </c>
      <c r="D14" s="15">
        <v>1410</v>
      </c>
    </row>
    <row r="15" spans="1:4" ht="15.6" x14ac:dyDescent="0.3">
      <c r="B15" s="10" t="s">
        <v>13</v>
      </c>
      <c r="C15" s="35">
        <v>196.43</v>
      </c>
      <c r="D15" s="16">
        <v>245</v>
      </c>
    </row>
    <row r="16" spans="1:4" ht="15.6" x14ac:dyDescent="0.3">
      <c r="B16" s="14" t="s">
        <v>14</v>
      </c>
      <c r="C16" s="34">
        <v>65.72</v>
      </c>
      <c r="D16" s="26">
        <v>242</v>
      </c>
    </row>
    <row r="17" spans="2:4" ht="15.6" x14ac:dyDescent="0.3">
      <c r="B17" s="10" t="s">
        <v>15</v>
      </c>
      <c r="C17" s="35">
        <v>831.97</v>
      </c>
      <c r="D17" s="33">
        <v>1137</v>
      </c>
    </row>
    <row r="18" spans="2:4" ht="16.2" thickBot="1" x14ac:dyDescent="0.35">
      <c r="B18" s="27" t="s">
        <v>16</v>
      </c>
      <c r="C18" s="28">
        <f>SUM(C6:C17)</f>
        <v>2978.6099999999997</v>
      </c>
      <c r="D18" s="29">
        <f>SUM(D6:D17)</f>
        <v>4073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HISTORICO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Gráfico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tifany cardoso</cp:lastModifiedBy>
  <cp:lastPrinted>2023-07-31T12:47:03Z</cp:lastPrinted>
  <dcterms:created xsi:type="dcterms:W3CDTF">2013-09-10T13:21:21Z</dcterms:created>
  <dcterms:modified xsi:type="dcterms:W3CDTF">2024-04-01T22:12:18Z</dcterms:modified>
</cp:coreProperties>
</file>