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firstSheet="6" activeTab="12"/>
  </bookViews>
  <sheets>
    <sheet name="2012" sheetId="10" r:id="rId1"/>
    <sheet name="2013" sheetId="3" r:id="rId2"/>
    <sheet name="2014" sheetId="4" r:id="rId3"/>
    <sheet name="2015" sheetId="5" r:id="rId4"/>
    <sheet name="2016" sheetId="6" r:id="rId5"/>
    <sheet name="2017" sheetId="11" r:id="rId6"/>
    <sheet name="2018" sheetId="13" r:id="rId7"/>
    <sheet name="2019" sheetId="14" r:id="rId8"/>
    <sheet name="2020" sheetId="15" r:id="rId9"/>
    <sheet name="2021" sheetId="16" r:id="rId10"/>
    <sheet name="2022" sheetId="17" r:id="rId11"/>
    <sheet name="2023" sheetId="18" r:id="rId12"/>
    <sheet name="GRAFICO" sheetId="12" r:id="rId13"/>
    <sheet name="HISTORICO" sheetId="9" r:id="rId1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8" l="1"/>
  <c r="C18" i="18"/>
  <c r="D18" i="16" l="1"/>
  <c r="C18" i="16"/>
  <c r="C24" i="9" s="1"/>
  <c r="D6" i="17"/>
  <c r="D18" i="17" s="1"/>
  <c r="C18" i="17"/>
  <c r="D24" i="9" l="1"/>
  <c r="D18" i="15"/>
  <c r="D23" i="9" s="1"/>
  <c r="C18" i="15"/>
  <c r="C23" i="9" s="1"/>
  <c r="D18" i="14"/>
  <c r="D22" i="9" s="1"/>
  <c r="C18" i="14"/>
  <c r="C22" i="9" s="1"/>
  <c r="D18" i="13"/>
  <c r="D21" i="9" s="1"/>
  <c r="C18" i="13"/>
  <c r="C21" i="9" s="1"/>
  <c r="D18" i="5"/>
  <c r="D18" i="9" s="1"/>
  <c r="C18" i="5"/>
  <c r="C18" i="9" s="1"/>
  <c r="D18" i="4"/>
  <c r="D17" i="9" s="1"/>
  <c r="C18" i="4"/>
  <c r="C17" i="9" s="1"/>
  <c r="D18" i="3"/>
  <c r="D16" i="9" s="1"/>
  <c r="C18" i="3"/>
  <c r="C16" i="9" s="1"/>
  <c r="D18" i="10"/>
  <c r="D15" i="9" s="1"/>
  <c r="C18" i="10"/>
  <c r="C15" i="9" s="1"/>
  <c r="D18" i="11" l="1"/>
  <c r="D20" i="9" s="1"/>
  <c r="C18" i="11"/>
  <c r="C20" i="9" s="1"/>
  <c r="D18" i="6" l="1"/>
  <c r="D19" i="9" s="1"/>
  <c r="C18" i="6"/>
  <c r="C19" i="9" s="1"/>
</calcChain>
</file>

<file path=xl/sharedStrings.xml><?xml version="1.0" encoding="utf-8"?>
<sst xmlns="http://schemas.openxmlformats.org/spreadsheetml/2006/main" count="224" uniqueCount="34">
  <si>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</si>
  <si>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</si>
  <si>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</si>
  <si>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</si>
  <si>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</si>
  <si>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</si>
  <si>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</si>
  <si>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</si>
  <si>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</si>
  <si>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</si>
  <si>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</si>
  <si>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</si>
  <si>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</si>
  <si>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</si>
  <si>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</si>
  <si>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</si>
  <si>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</si>
  <si>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</si>
  <si>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</si>
  <si>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 xml:space="preserve"> Teatro e Dança II</t>
  </si>
  <si>
    <t>Abril/2022</t>
  </si>
  <si>
    <t>Maio/2022</t>
  </si>
  <si>
    <t>Junho/2022</t>
  </si>
  <si>
    <t>Julho/2022</t>
  </si>
  <si>
    <t>Agosto/2022</t>
  </si>
  <si>
    <t xml:space="preserve">Junho </t>
  </si>
  <si>
    <t xml:space="preserve">Novembro 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</si>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</sst>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36"/>
      <color theme="1"/>
      <name val="Tw Cen MT"/>
      <family val="2"/>
    </font>
    <font>
      <sz val="11"/>
      <color rgb="FFFF0000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Fill="1"/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4" fontId="9" fillId="3" borderId="0" xfId="0" applyNumberFormat="1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3" fontId="10" fillId="3" borderId="5" xfId="0" applyNumberFormat="1" applyFont="1" applyFill="1" applyBorder="1" applyAlignment="1">
      <alignment horizontal="center" vertical="center"/>
    </xf>
    <xf numFmtId="0" fontId="0" fillId="0" borderId="0" xfId="0" applyFont="1"/>
    <xf numFmtId="4" fontId="0" fillId="0" borderId="0" xfId="0" applyNumberFormat="1" applyFont="1"/>
    <xf numFmtId="0" fontId="0" fillId="0" borderId="0" xfId="0" applyFont="1" applyFill="1"/>
    <xf numFmtId="0" fontId="0" fillId="0" borderId="0" xfId="0" applyFont="1" applyFill="1" applyBorder="1"/>
    <xf numFmtId="0" fontId="11" fillId="0" borderId="0" xfId="0" applyFont="1" applyFill="1" applyBorder="1"/>
    <xf numFmtId="0" fontId="12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0" xfId="0" applyFont="1" applyBorder="1"/>
    <xf numFmtId="0" fontId="8" fillId="0" borderId="9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3" borderId="0" xfId="0" applyNumberFormat="1" applyFill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3" borderId="0" xfId="0" applyNumberFormat="1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091724316675886E-2"/>
          <c:y val="4.134748437156905E-2"/>
          <c:w val="0.95199564791962266"/>
          <c:h val="0.78149491275235117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103.62</c:v>
                </c:pt>
                <c:pt idx="1">
                  <c:v>96.61</c:v>
                </c:pt>
                <c:pt idx="2">
                  <c:v>96.75</c:v>
                </c:pt>
                <c:pt idx="3">
                  <c:v>84.64</c:v>
                </c:pt>
                <c:pt idx="4">
                  <c:v>87.42</c:v>
                </c:pt>
                <c:pt idx="5">
                  <c:v>86.85</c:v>
                </c:pt>
                <c:pt idx="6" formatCode="&quot;R$&quot;\ #,##0.00">
                  <c:v>80.91</c:v>
                </c:pt>
                <c:pt idx="7" formatCode="&quot;R$&quot;\ #,##0.00">
                  <c:v>81.78</c:v>
                </c:pt>
                <c:pt idx="8" formatCode="&quot;R$&quot;\ #,##0.00">
                  <c:v>84.64</c:v>
                </c:pt>
                <c:pt idx="9" formatCode="&quot;R$&quot;\ #,##0.00">
                  <c:v>86.62</c:v>
                </c:pt>
                <c:pt idx="10" formatCode="&quot;R$&quot;\ #,##0.00">
                  <c:v>94.24</c:v>
                </c:pt>
                <c:pt idx="11" formatCode="&quot;R$&quot;\ #,##0.00">
                  <c:v>92.21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71E-41B3-B7AF-98EC347F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38240"/>
        <c:axId val="109318144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121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71E-41B3-B7AF-98EC347F3A59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100</c:v>
                </c:pt>
                <c:pt idx="1">
                  <c:v>100</c:v>
                </c:pt>
                <c:pt idx="2" formatCode="General">
                  <c:v>100</c:v>
                </c:pt>
                <c:pt idx="3">
                  <c:v>100</c:v>
                </c:pt>
                <c:pt idx="4" formatCode="General">
                  <c:v>100</c:v>
                </c:pt>
                <c:pt idx="5">
                  <c:v>100</c:v>
                </c:pt>
                <c:pt idx="6">
                  <c:v>100</c:v>
                </c:pt>
                <c:pt idx="7" formatCode="General">
                  <c:v>100</c:v>
                </c:pt>
                <c:pt idx="8" formatCode="General">
                  <c:v>100</c:v>
                </c:pt>
                <c:pt idx="9">
                  <c:v>100</c:v>
                </c:pt>
                <c:pt idx="10" formatCode="General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71E-41B3-B7AF-98EC347F3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20832"/>
        <c:axId val="109319296"/>
      </c:lineChart>
      <c:catAx>
        <c:axId val="10973824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09318144"/>
        <c:crosses val="autoZero"/>
        <c:auto val="1"/>
        <c:lblAlgn val="ctr"/>
        <c:lblOffset val="100"/>
        <c:noMultiLvlLbl val="0"/>
      </c:catAx>
      <c:valAx>
        <c:axId val="10931814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one"/>
        <c:crossAx val="109738240"/>
        <c:crosses val="autoZero"/>
        <c:crossBetween val="between"/>
      </c:valAx>
      <c:valAx>
        <c:axId val="109319296"/>
        <c:scaling>
          <c:orientation val="minMax"/>
          <c:max val="15000"/>
        </c:scaling>
        <c:delete val="1"/>
        <c:axPos val="r"/>
        <c:numFmt formatCode="General" sourceLinked="1"/>
        <c:majorTickMark val="out"/>
        <c:minorTickMark val="none"/>
        <c:tickLblPos val="none"/>
        <c:crossAx val="109320832"/>
        <c:crosses val="max"/>
        <c:crossBetween val="between"/>
      </c:valAx>
      <c:catAx>
        <c:axId val="109320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3192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3.46845795717124E-2"/>
          <c:y val="0.58682837169895163"/>
          <c:w val="0.2263789709355771"/>
          <c:h val="0.1682731282622196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6569310114767E-2"/>
          <c:y val="4.2141198862844217E-2"/>
          <c:w val="0.9263832660186887"/>
          <c:h val="0.83566910949064388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7210062482647817E-3"/>
                  <c:y val="7.0241797142551489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R$787,33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78-4736-8E89-D2FB49509E6D}"/>
                </c:ext>
              </c:extLst>
            </c:dLbl>
            <c:dLbl>
              <c:idx val="1"/>
              <c:layout>
                <c:manualLayout>
                  <c:x val="-1.4898596053490823E-2"/>
                  <c:y val="2.3092842908354918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7.750,95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78-4736-8E89-D2FB49509E6D}"/>
                </c:ext>
              </c:extLst>
            </c:dLbl>
            <c:dLbl>
              <c:idx val="2"/>
              <c:layout>
                <c:manualLayout>
                  <c:x val="-1.9083737099653893E-2"/>
                  <c:y val="3.1334388648722823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1.791,39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78-4736-8E89-D2FB49509E6D}"/>
                </c:ext>
              </c:extLst>
            </c:dLbl>
            <c:dLbl>
              <c:idx val="3"/>
              <c:layout>
                <c:manualLayout>
                  <c:x val="-4.22811381446902E-2"/>
                  <c:y val="-3.159416580291935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4.664,99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78-4736-8E89-D2FB49509E6D}"/>
                </c:ext>
              </c:extLst>
            </c:dLbl>
            <c:dLbl>
              <c:idx val="4"/>
              <c:layout>
                <c:manualLayout>
                  <c:x val="-3.1845241778779114E-2"/>
                  <c:y val="3.4558162105861184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6.872,37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78-4736-8E89-D2FB49509E6D}"/>
                </c:ext>
              </c:extLst>
            </c:dLbl>
            <c:dLbl>
              <c:idx val="5"/>
              <c:layout>
                <c:manualLayout>
                  <c:x val="-5.1225291604403554E-2"/>
                  <c:y val="-2.894837667406084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8.337,25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78-4736-8E89-D2FB49509E6D}"/>
                </c:ext>
              </c:extLst>
            </c:dLbl>
            <c:dLbl>
              <c:idx val="6"/>
              <c:layout>
                <c:manualLayout>
                  <c:x val="-7.8090624961814903E-2"/>
                  <c:y val="2.8783228320812839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5.406,18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78-4736-8E89-D2FB49509E6D}"/>
                </c:ext>
              </c:extLst>
            </c:dLbl>
            <c:dLbl>
              <c:idx val="7"/>
              <c:layout>
                <c:manualLayout>
                  <c:x val="-5.5951453556889866E-2"/>
                  <c:y val="2.8178429197505024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5.848,83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78-4736-8E89-D2FB49509E6D}"/>
                </c:ext>
              </c:extLst>
            </c:dLbl>
            <c:dLbl>
              <c:idx val="8"/>
              <c:layout>
                <c:manualLayout>
                  <c:x val="-5.0703324939549946E-2"/>
                  <c:y val="3.538956427153996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5.611,29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78-4736-8E89-D2FB49509E6D}"/>
                </c:ext>
              </c:extLst>
            </c:dLbl>
            <c:dLbl>
              <c:idx val="9"/>
              <c:layout>
                <c:manualLayout>
                  <c:x val="-4.2617960426179623E-2"/>
                  <c:y val="2.7713625866050823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1.746,56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86-492F-A075-23ACCD2571F3}"/>
                </c:ext>
              </c:extLst>
            </c:dLbl>
            <c:dLbl>
              <c:idx val="10"/>
              <c:layout>
                <c:manualLayout>
                  <c:x val="-2.9740916301621814E-3"/>
                  <c:y val="2.7997210855590142E-2"/>
                </c:manualLayout>
              </c:layout>
              <c:tx>
                <c:rich>
                  <a:bodyPr/>
                  <a:lstStyle/>
                  <a:p>
                    <a:r>
                      <a:rPr lang="en-US" sz="1000" b="1" i="0" u="none" strike="noStrike" baseline="0"/>
                      <a:t>R$</a:t>
                    </a:r>
                    <a:r>
                      <a:rPr lang="en-US"/>
                      <a:t>1.279,54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78-4736-8E89-D2FB49509E6D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HISTORICO!$C$16:$C$25</c:f>
              <c:numCache>
                <c:formatCode>"R$"#,##0.00</c:formatCode>
                <c:ptCount val="10"/>
                <c:pt idx="0">
                  <c:v>1791.39</c:v>
                </c:pt>
                <c:pt idx="1">
                  <c:v>4664.99</c:v>
                </c:pt>
                <c:pt idx="2">
                  <c:v>6872.3700000000008</c:v>
                </c:pt>
                <c:pt idx="3">
                  <c:v>8337.25</c:v>
                </c:pt>
                <c:pt idx="4">
                  <c:v>5406.18</c:v>
                </c:pt>
                <c:pt idx="5">
                  <c:v>5848.8300000000008</c:v>
                </c:pt>
                <c:pt idx="6">
                  <c:v>5611.2899999999991</c:v>
                </c:pt>
                <c:pt idx="7">
                  <c:v>1746.5599999999997</c:v>
                </c:pt>
                <c:pt idx="8">
                  <c:v>1279.5400000000002</c:v>
                </c:pt>
                <c:pt idx="9">
                  <c:v>1126.3100000000002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78-4736-8E89-D2FB4950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53184"/>
        <c:axId val="110254720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7749947365387582E-2"/>
                  <c:y val="-3.390133845125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78-4736-8E89-D2FB49509E6D}"/>
                </c:ext>
              </c:extLst>
            </c:dLbl>
            <c:dLbl>
              <c:idx val="1"/>
              <c:layout>
                <c:manualLayout>
                  <c:x val="-3.7406354740008647E-2"/>
                  <c:y val="-3.511483697332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78-4736-8E89-D2FB49509E6D}"/>
                </c:ext>
              </c:extLst>
            </c:dLbl>
            <c:dLbl>
              <c:idx val="2"/>
              <c:layout>
                <c:manualLayout>
                  <c:x val="-2.4229763951470452E-2"/>
                  <c:y val="-3.86734448479841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78-4736-8E89-D2FB49509E6D}"/>
                </c:ext>
              </c:extLst>
            </c:dLbl>
            <c:dLbl>
              <c:idx val="3"/>
              <c:layout>
                <c:manualLayout>
                  <c:x val="-3.7066778866382176E-2"/>
                  <c:y val="-4.5658622926175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78-4736-8E89-D2FB49509E6D}"/>
                </c:ext>
              </c:extLst>
            </c:dLbl>
            <c:dLbl>
              <c:idx val="4"/>
              <c:layout>
                <c:manualLayout>
                  <c:x val="-1.2910645946453594E-2"/>
                  <c:y val="-4.1332293153194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78-4736-8E89-D2FB49509E6D}"/>
                </c:ext>
              </c:extLst>
            </c:dLbl>
            <c:dLbl>
              <c:idx val="5"/>
              <c:layout>
                <c:manualLayout>
                  <c:x val="-1.097038328486922E-2"/>
                  <c:y val="-3.4168430827451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78-4736-8E89-D2FB49509E6D}"/>
                </c:ext>
              </c:extLst>
            </c:dLbl>
            <c:dLbl>
              <c:idx val="6"/>
              <c:layout>
                <c:manualLayout>
                  <c:x val="-1.1950625219175722E-2"/>
                  <c:y val="-3.154750759456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78-4736-8E89-D2FB49509E6D}"/>
                </c:ext>
              </c:extLst>
            </c:dLbl>
            <c:dLbl>
              <c:idx val="7"/>
              <c:layout>
                <c:manualLayout>
                  <c:x val="-8.9970313754195695E-3"/>
                  <c:y val="-3.5063285773152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78-4736-8E89-D2FB49509E6D}"/>
                </c:ext>
              </c:extLst>
            </c:dLbl>
            <c:dLbl>
              <c:idx val="8"/>
              <c:layout>
                <c:manualLayout>
                  <c:x val="-3.5810592169129588E-2"/>
                  <c:y val="-3.314918198735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78-4736-8E89-D2FB49509E6D}"/>
                </c:ext>
              </c:extLst>
            </c:dLbl>
            <c:dLbl>
              <c:idx val="9"/>
              <c:layout>
                <c:manualLayout>
                  <c:x val="-1.5501421100988455E-2"/>
                  <c:y val="-3.1495578064289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78-4736-8E89-D2FB49509E6D}"/>
                </c:ext>
              </c:extLst>
            </c:dLbl>
            <c:dLbl>
              <c:idx val="10"/>
              <c:layout>
                <c:manualLayout>
                  <c:x val="-2.1239728681143693E-2"/>
                  <c:y val="-3.35252420414448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78-4736-8E89-D2FB49509E6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HISTORICO!$B$16:$B$25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HISTORICO!$D$16:$D$25</c:f>
              <c:numCache>
                <c:formatCode>#,##0</c:formatCode>
                <c:ptCount val="10"/>
                <c:pt idx="0">
                  <c:v>4545</c:v>
                </c:pt>
                <c:pt idx="1">
                  <c:v>11291</c:v>
                </c:pt>
                <c:pt idx="2">
                  <c:v>9937</c:v>
                </c:pt>
                <c:pt idx="3">
                  <c:v>11718</c:v>
                </c:pt>
                <c:pt idx="4">
                  <c:v>8921</c:v>
                </c:pt>
                <c:pt idx="5">
                  <c:v>7562</c:v>
                </c:pt>
                <c:pt idx="6">
                  <c:v>6962</c:v>
                </c:pt>
                <c:pt idx="7">
                  <c:v>2333</c:v>
                </c:pt>
                <c:pt idx="8">
                  <c:v>1339</c:v>
                </c:pt>
                <c:pt idx="9">
                  <c:v>1206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8778-4736-8E89-D2FB49509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131072"/>
        <c:axId val="110129536"/>
      </c:lineChart>
      <c:catAx>
        <c:axId val="11025318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0254720"/>
        <c:crosses val="autoZero"/>
        <c:auto val="1"/>
        <c:lblAlgn val="ctr"/>
        <c:lblOffset val="100"/>
        <c:noMultiLvlLbl val="0"/>
      </c:catAx>
      <c:valAx>
        <c:axId val="11025472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253184"/>
        <c:crosses val="autoZero"/>
        <c:crossBetween val="between"/>
      </c:valAx>
      <c:valAx>
        <c:axId val="11012953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0131072"/>
        <c:crosses val="max"/>
        <c:crossBetween val="between"/>
      </c:valAx>
      <c:catAx>
        <c:axId val="110131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1295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4742555378803233"/>
          <c:y val="3.9493149557239295E-2"/>
          <c:w val="0.20477097212209244"/>
          <c:h val="8.7382498938295833E-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13" footer="0.314960620000003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2</xdr:row>
      <xdr:rowOff>92074</xdr:rowOff>
    </xdr:from>
    <xdr:to>
      <xdr:col>16</xdr:col>
      <xdr:colOff>66675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28574</xdr:rowOff>
    </xdr:from>
    <xdr:to>
      <xdr:col>16</xdr:col>
      <xdr:colOff>349250</xdr:colOff>
      <xdr:row>25</xdr:row>
      <xdr:rowOff>21167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504.9</v>
      </c>
      <c r="D6" s="25">
        <v>1043</v>
      </c>
    </row>
    <row r="7" spans="1:5" ht="15.75" x14ac:dyDescent="0.25">
      <c r="B7" s="14" t="s">
        <v>5</v>
      </c>
      <c r="C7" s="15">
        <v>417.58</v>
      </c>
      <c r="D7" s="16">
        <v>856</v>
      </c>
    </row>
    <row r="8" spans="1:5" ht="15.75" x14ac:dyDescent="0.25">
      <c r="B8" s="20" t="s">
        <v>6</v>
      </c>
      <c r="C8" s="24">
        <v>548.73</v>
      </c>
      <c r="D8" s="25">
        <v>1125</v>
      </c>
    </row>
    <row r="9" spans="1:5" ht="15.75" x14ac:dyDescent="0.25">
      <c r="B9" s="14" t="s">
        <v>7</v>
      </c>
      <c r="C9" s="15">
        <v>751.01</v>
      </c>
      <c r="D9" s="16">
        <v>1524</v>
      </c>
    </row>
    <row r="10" spans="1:5" ht="15.75" x14ac:dyDescent="0.25">
      <c r="B10" s="20" t="s">
        <v>8</v>
      </c>
      <c r="C10" s="24">
        <v>998.08</v>
      </c>
      <c r="D10" s="25">
        <v>2020</v>
      </c>
    </row>
    <row r="11" spans="1:5" ht="15.75" x14ac:dyDescent="0.25">
      <c r="B11" s="14" t="s">
        <v>9</v>
      </c>
      <c r="C11" s="15">
        <v>751.39</v>
      </c>
      <c r="D11" s="16">
        <v>1559</v>
      </c>
    </row>
    <row r="12" spans="1:5" ht="15.75" x14ac:dyDescent="0.25">
      <c r="B12" s="20" t="s">
        <v>10</v>
      </c>
      <c r="C12" s="24">
        <v>937.2</v>
      </c>
      <c r="D12" s="25">
        <v>1966</v>
      </c>
    </row>
    <row r="13" spans="1:5" ht="15.75" x14ac:dyDescent="0.25">
      <c r="B13" s="14" t="s">
        <v>11</v>
      </c>
      <c r="C13" s="15">
        <v>575.70000000000005</v>
      </c>
      <c r="D13" s="16">
        <v>1204</v>
      </c>
    </row>
    <row r="14" spans="1:5" ht="15.75" x14ac:dyDescent="0.25">
      <c r="B14" s="20" t="s">
        <v>12</v>
      </c>
      <c r="C14" s="24">
        <v>606.96</v>
      </c>
      <c r="D14" s="25">
        <v>1243</v>
      </c>
    </row>
    <row r="15" spans="1:5" ht="15.75" x14ac:dyDescent="0.25">
      <c r="B15" s="17" t="s">
        <v>13</v>
      </c>
      <c r="C15" s="18">
        <v>566.38</v>
      </c>
      <c r="D15" s="19">
        <v>1165</v>
      </c>
    </row>
    <row r="16" spans="1:5" ht="15.75" x14ac:dyDescent="0.25">
      <c r="B16" s="20" t="s">
        <v>14</v>
      </c>
      <c r="C16" s="21">
        <v>546.51</v>
      </c>
      <c r="D16" s="22">
        <v>1138</v>
      </c>
    </row>
    <row r="17" spans="2:4" ht="15.75" x14ac:dyDescent="0.25">
      <c r="B17" s="17" t="s">
        <v>15</v>
      </c>
      <c r="C17" s="18">
        <v>546.51</v>
      </c>
      <c r="D17" s="19">
        <v>1138</v>
      </c>
    </row>
    <row r="18" spans="2:4" ht="16.5" thickBot="1" x14ac:dyDescent="0.3">
      <c r="B18" s="26" t="s">
        <v>16</v>
      </c>
      <c r="C18" s="27">
        <f>SUM(C6:C17)</f>
        <v>7750.9500000000007</v>
      </c>
      <c r="D18" s="28">
        <f>SUM(D6:D17)</f>
        <v>15981</v>
      </c>
    </row>
    <row r="19" spans="2:4" x14ac:dyDescent="0.25">
      <c r="C19" s="30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8" sqref="D18"/>
    </sheetView>
  </sheetViews>
  <sheetFormatPr defaultRowHeight="15" x14ac:dyDescent="0.25"/>
  <cols>
    <col min="1" max="1" width="29.42578125" customWidth="1"/>
    <col min="2" max="2" width="22.5703125" customWidth="1"/>
    <col min="3" max="3" width="20.42578125" bestFit="1" customWidth="1"/>
    <col min="4" max="4" width="26.42578125" bestFit="1" customWidth="1"/>
  </cols>
  <sheetData>
    <row r="1" spans="1:4" x14ac:dyDescent="0.25">
      <c r="A1" s="32"/>
      <c r="B1" s="29"/>
      <c r="C1" s="29"/>
      <c r="D1" s="29"/>
    </row>
    <row r="2" spans="1:4" x14ac:dyDescent="0.25">
      <c r="A2" s="29"/>
      <c r="B2" s="29"/>
      <c r="C2" s="29"/>
      <c r="D2" s="29"/>
    </row>
    <row r="3" spans="1:4" ht="15.75" thickBot="1" x14ac:dyDescent="0.3">
      <c r="A3" s="29"/>
      <c r="B3" s="29"/>
      <c r="C3" s="29"/>
      <c r="D3" s="29"/>
    </row>
    <row r="4" spans="1:4" ht="47.25" thickBot="1" x14ac:dyDescent="0.75">
      <c r="A4" s="33"/>
      <c r="B4" s="55" t="s">
        <v>19</v>
      </c>
      <c r="C4" s="56"/>
      <c r="D4" s="57"/>
    </row>
    <row r="5" spans="1:4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4" ht="15.75" x14ac:dyDescent="0.25">
      <c r="A6" s="29"/>
      <c r="B6" s="20" t="s">
        <v>4</v>
      </c>
      <c r="C6" s="24">
        <v>86.18</v>
      </c>
      <c r="D6" s="25">
        <v>100</v>
      </c>
    </row>
    <row r="7" spans="1:4" ht="15.75" x14ac:dyDescent="0.25">
      <c r="A7" s="29"/>
      <c r="B7" s="17" t="s">
        <v>5</v>
      </c>
      <c r="C7" s="42">
        <v>121.82</v>
      </c>
      <c r="D7" s="41">
        <v>155</v>
      </c>
    </row>
    <row r="8" spans="1:4" ht="15.75" x14ac:dyDescent="0.25">
      <c r="A8" s="29"/>
      <c r="B8" s="20" t="s">
        <v>6</v>
      </c>
      <c r="C8" s="43">
        <v>121.19</v>
      </c>
      <c r="D8" s="22">
        <v>148</v>
      </c>
    </row>
    <row r="9" spans="1:4" ht="15.75" x14ac:dyDescent="0.25">
      <c r="A9" s="29"/>
      <c r="B9" s="17" t="s">
        <v>7</v>
      </c>
      <c r="C9" s="23">
        <v>114.83</v>
      </c>
      <c r="D9" s="35">
        <v>140</v>
      </c>
    </row>
    <row r="10" spans="1:4" ht="15.75" x14ac:dyDescent="0.25">
      <c r="A10" s="29"/>
      <c r="B10" s="20" t="s">
        <v>8</v>
      </c>
      <c r="C10" s="24">
        <v>79.89</v>
      </c>
      <c r="D10" s="25">
        <v>100</v>
      </c>
    </row>
    <row r="11" spans="1:4" ht="15.75" x14ac:dyDescent="0.25">
      <c r="A11" s="29"/>
      <c r="B11" s="17" t="s">
        <v>25</v>
      </c>
      <c r="C11" s="23">
        <v>89.42</v>
      </c>
      <c r="D11" s="35">
        <v>108</v>
      </c>
    </row>
    <row r="12" spans="1:4" ht="15.75" x14ac:dyDescent="0.25">
      <c r="A12" s="29"/>
      <c r="B12" s="20" t="s">
        <v>10</v>
      </c>
      <c r="C12" s="24">
        <v>97.21</v>
      </c>
      <c r="D12" s="25">
        <v>13</v>
      </c>
    </row>
    <row r="13" spans="1:4" ht="15.75" x14ac:dyDescent="0.25">
      <c r="A13" s="36"/>
      <c r="B13" s="17" t="s">
        <v>11</v>
      </c>
      <c r="C13" s="23">
        <v>106.23</v>
      </c>
      <c r="D13" s="35">
        <v>118</v>
      </c>
    </row>
    <row r="14" spans="1:4" ht="15.75" x14ac:dyDescent="0.25">
      <c r="A14" s="36"/>
      <c r="B14" s="20" t="s">
        <v>12</v>
      </c>
      <c r="C14" s="24">
        <v>120.21</v>
      </c>
      <c r="D14" s="25">
        <v>124</v>
      </c>
    </row>
    <row r="15" spans="1:4" ht="15.75" x14ac:dyDescent="0.25">
      <c r="A15" s="36"/>
      <c r="B15" s="17" t="s">
        <v>13</v>
      </c>
      <c r="C15" s="23">
        <v>121.63</v>
      </c>
      <c r="D15" s="35">
        <v>121</v>
      </c>
    </row>
    <row r="16" spans="1:4" ht="15.75" x14ac:dyDescent="0.25">
      <c r="A16" s="36"/>
      <c r="B16" s="20" t="s">
        <v>26</v>
      </c>
      <c r="C16" s="24">
        <v>103.04</v>
      </c>
      <c r="D16" s="25">
        <v>106</v>
      </c>
    </row>
    <row r="17" spans="1:4" ht="15.75" x14ac:dyDescent="0.25">
      <c r="A17" s="36"/>
      <c r="B17" s="17" t="s">
        <v>15</v>
      </c>
      <c r="C17" s="23">
        <v>117.89</v>
      </c>
      <c r="D17" s="35">
        <v>106</v>
      </c>
    </row>
    <row r="18" spans="1:4" ht="16.5" thickBot="1" x14ac:dyDescent="0.3">
      <c r="A18" s="29"/>
      <c r="B18" s="26" t="s">
        <v>16</v>
      </c>
      <c r="C18" s="27">
        <f>SUM(C6:C17)</f>
        <v>1279.5400000000002</v>
      </c>
      <c r="D18" s="28">
        <f>SUM(D6:D17)</f>
        <v>1339</v>
      </c>
    </row>
    <row r="19" spans="1:4" x14ac:dyDescent="0.25">
      <c r="A19" s="29"/>
      <c r="B19" s="29"/>
      <c r="C19" s="29"/>
      <c r="D19" s="29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34.28515625" customWidth="1"/>
    <col min="2" max="2" width="18.7109375" customWidth="1"/>
    <col min="3" max="3" width="20.5703125" customWidth="1"/>
    <col min="4" max="4" width="26.42578125" bestFit="1" customWidth="1"/>
  </cols>
  <sheetData>
    <row r="1" spans="1:4" x14ac:dyDescent="0.25">
      <c r="A1" s="32"/>
      <c r="B1" s="29"/>
      <c r="C1" s="29"/>
      <c r="D1" s="29"/>
    </row>
    <row r="2" spans="1:4" x14ac:dyDescent="0.25">
      <c r="A2" s="29"/>
      <c r="B2" s="29"/>
      <c r="C2" s="29"/>
      <c r="D2" s="29"/>
    </row>
    <row r="3" spans="1:4" ht="15.75" thickBot="1" x14ac:dyDescent="0.3">
      <c r="A3" s="29"/>
      <c r="B3" s="29"/>
      <c r="C3" s="29"/>
      <c r="D3" s="29"/>
    </row>
    <row r="4" spans="1:4" ht="47.25" thickBot="1" x14ac:dyDescent="0.75">
      <c r="A4" s="33"/>
      <c r="B4" s="55" t="s">
        <v>19</v>
      </c>
      <c r="C4" s="56"/>
      <c r="D4" s="57"/>
    </row>
    <row r="5" spans="1:4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4" ht="15.75" x14ac:dyDescent="0.25">
      <c r="A6" s="29"/>
      <c r="B6" s="20" t="s">
        <v>4</v>
      </c>
      <c r="C6" s="24">
        <v>112.93</v>
      </c>
      <c r="D6" s="25">
        <f>39+67</f>
        <v>106</v>
      </c>
    </row>
    <row r="7" spans="1:4" ht="15.75" x14ac:dyDescent="0.25">
      <c r="A7" s="29"/>
      <c r="B7" s="17" t="s">
        <v>5</v>
      </c>
      <c r="C7" s="42">
        <v>106.48</v>
      </c>
      <c r="D7" s="41">
        <v>100</v>
      </c>
    </row>
    <row r="8" spans="1:4" ht="15.75" x14ac:dyDescent="0.25">
      <c r="A8" s="29"/>
      <c r="B8" s="20" t="s">
        <v>6</v>
      </c>
      <c r="C8" s="43">
        <v>103.68</v>
      </c>
      <c r="D8" s="22">
        <v>100</v>
      </c>
    </row>
    <row r="9" spans="1:4" ht="15.75" x14ac:dyDescent="0.25">
      <c r="A9" s="29"/>
      <c r="B9" s="17" t="s">
        <v>7</v>
      </c>
      <c r="C9" s="23">
        <v>103.62</v>
      </c>
      <c r="D9" s="35">
        <v>100</v>
      </c>
    </row>
    <row r="10" spans="1:4" ht="15.75" x14ac:dyDescent="0.25">
      <c r="A10" s="29"/>
      <c r="B10" s="20" t="s">
        <v>8</v>
      </c>
      <c r="C10" s="24">
        <v>96.61</v>
      </c>
      <c r="D10" s="25">
        <v>100</v>
      </c>
    </row>
    <row r="11" spans="1:4" ht="15.75" x14ac:dyDescent="0.25">
      <c r="A11" s="29"/>
      <c r="B11" s="17" t="s">
        <v>9</v>
      </c>
      <c r="C11" s="23">
        <v>96.75</v>
      </c>
      <c r="D11" s="35">
        <v>100</v>
      </c>
    </row>
    <row r="12" spans="1:4" ht="15.75" x14ac:dyDescent="0.25">
      <c r="A12" s="29"/>
      <c r="B12" s="20" t="s">
        <v>10</v>
      </c>
      <c r="C12" s="24">
        <v>84.64</v>
      </c>
      <c r="D12" s="25">
        <v>100</v>
      </c>
    </row>
    <row r="13" spans="1:4" ht="15.75" x14ac:dyDescent="0.25">
      <c r="A13" s="36"/>
      <c r="B13" s="17" t="s">
        <v>11</v>
      </c>
      <c r="C13" s="39">
        <v>87.42</v>
      </c>
      <c r="D13" s="35">
        <v>100</v>
      </c>
    </row>
    <row r="14" spans="1:4" ht="15.75" x14ac:dyDescent="0.25">
      <c r="A14" s="36"/>
      <c r="B14" s="20" t="s">
        <v>12</v>
      </c>
      <c r="C14" s="40">
        <v>86.85</v>
      </c>
      <c r="D14" s="25">
        <v>100</v>
      </c>
    </row>
    <row r="15" spans="1:4" ht="15.75" x14ac:dyDescent="0.25">
      <c r="A15" s="36"/>
      <c r="B15" s="17" t="s">
        <v>13</v>
      </c>
      <c r="C15" s="42">
        <v>80.91</v>
      </c>
      <c r="D15" s="19">
        <v>100</v>
      </c>
    </row>
    <row r="16" spans="1:4" ht="15.75" x14ac:dyDescent="0.25">
      <c r="A16" s="36"/>
      <c r="B16" s="20" t="s">
        <v>14</v>
      </c>
      <c r="C16" s="43">
        <v>81.78</v>
      </c>
      <c r="D16" s="44">
        <v>100</v>
      </c>
    </row>
    <row r="17" spans="1:4" ht="15.75" x14ac:dyDescent="0.25">
      <c r="A17" s="36"/>
      <c r="B17" s="17" t="s">
        <v>15</v>
      </c>
      <c r="C17" s="42">
        <v>84.64</v>
      </c>
      <c r="D17" s="41">
        <v>100</v>
      </c>
    </row>
    <row r="18" spans="1:4" ht="16.5" thickBot="1" x14ac:dyDescent="0.3">
      <c r="A18" s="29"/>
      <c r="B18" s="26" t="s">
        <v>16</v>
      </c>
      <c r="C18" s="27">
        <f>SUM(C6:C17)</f>
        <v>1126.3100000000002</v>
      </c>
      <c r="D18" s="28">
        <f>SUM(D6:D17)</f>
        <v>1206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34.28515625" customWidth="1"/>
    <col min="2" max="2" width="18.7109375" customWidth="1"/>
    <col min="3" max="3" width="20.5703125" customWidth="1"/>
    <col min="4" max="4" width="26.42578125" bestFit="1" customWidth="1"/>
  </cols>
  <sheetData>
    <row r="1" spans="1:4" x14ac:dyDescent="0.25">
      <c r="A1" s="32"/>
      <c r="B1" s="29"/>
      <c r="C1" s="29"/>
      <c r="D1" s="29"/>
    </row>
    <row r="2" spans="1:4" x14ac:dyDescent="0.25">
      <c r="A2" s="29"/>
      <c r="B2" s="29"/>
      <c r="C2" s="29"/>
      <c r="D2" s="29"/>
    </row>
    <row r="3" spans="1:4" ht="15.75" thickBot="1" x14ac:dyDescent="0.3">
      <c r="A3" s="29"/>
      <c r="B3" s="29"/>
      <c r="C3" s="29"/>
      <c r="D3" s="29"/>
    </row>
    <row r="4" spans="1:4" ht="47.25" thickBot="1" x14ac:dyDescent="0.75">
      <c r="A4" s="33"/>
      <c r="B4" s="55" t="s">
        <v>19</v>
      </c>
      <c r="C4" s="56"/>
      <c r="D4" s="57"/>
    </row>
    <row r="5" spans="1:4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4" ht="15.75" x14ac:dyDescent="0.25">
      <c r="A6" s="29"/>
      <c r="B6" s="20" t="s">
        <v>4</v>
      </c>
      <c r="C6" s="24">
        <v>86.62</v>
      </c>
      <c r="D6" s="25">
        <v>100</v>
      </c>
    </row>
    <row r="7" spans="1:4" ht="15.75" x14ac:dyDescent="0.25">
      <c r="A7" s="29"/>
      <c r="B7" s="17" t="s">
        <v>5</v>
      </c>
      <c r="C7" s="42">
        <v>94.24</v>
      </c>
      <c r="D7" s="41">
        <v>100</v>
      </c>
    </row>
    <row r="8" spans="1:4" ht="15.75" x14ac:dyDescent="0.25">
      <c r="A8" s="29"/>
      <c r="B8" s="20" t="s">
        <v>6</v>
      </c>
      <c r="C8" s="43">
        <v>92.21</v>
      </c>
      <c r="D8" s="22">
        <v>100</v>
      </c>
    </row>
    <row r="9" spans="1:4" ht="15.75" x14ac:dyDescent="0.25">
      <c r="A9" s="29"/>
      <c r="B9" s="17" t="s">
        <v>7</v>
      </c>
      <c r="C9" s="23"/>
      <c r="D9" s="35"/>
    </row>
    <row r="10" spans="1:4" ht="15.75" x14ac:dyDescent="0.25">
      <c r="A10" s="29"/>
      <c r="B10" s="20" t="s">
        <v>8</v>
      </c>
      <c r="C10" s="24"/>
      <c r="D10" s="25"/>
    </row>
    <row r="11" spans="1:4" ht="15.75" x14ac:dyDescent="0.25">
      <c r="A11" s="29"/>
      <c r="B11" s="17" t="s">
        <v>9</v>
      </c>
      <c r="C11" s="23"/>
      <c r="D11" s="35"/>
    </row>
    <row r="12" spans="1:4" ht="15.75" x14ac:dyDescent="0.25">
      <c r="A12" s="29"/>
      <c r="B12" s="20" t="s">
        <v>10</v>
      </c>
      <c r="C12" s="24"/>
      <c r="D12" s="25"/>
    </row>
    <row r="13" spans="1:4" ht="15.75" x14ac:dyDescent="0.25">
      <c r="A13" s="36"/>
      <c r="B13" s="17" t="s">
        <v>11</v>
      </c>
      <c r="C13" s="39"/>
      <c r="D13" s="35"/>
    </row>
    <row r="14" spans="1:4" ht="15.75" x14ac:dyDescent="0.25">
      <c r="A14" s="36"/>
      <c r="B14" s="20" t="s">
        <v>12</v>
      </c>
      <c r="C14" s="40"/>
      <c r="D14" s="25"/>
    </row>
    <row r="15" spans="1:4" ht="15.75" x14ac:dyDescent="0.25">
      <c r="A15" s="36"/>
      <c r="B15" s="17" t="s">
        <v>13</v>
      </c>
      <c r="C15" s="42"/>
      <c r="D15" s="19"/>
    </row>
    <row r="16" spans="1:4" ht="15.75" x14ac:dyDescent="0.25">
      <c r="A16" s="36"/>
      <c r="B16" s="20" t="s">
        <v>14</v>
      </c>
      <c r="C16" s="43"/>
      <c r="D16" s="44"/>
    </row>
    <row r="17" spans="1:4" ht="15.75" x14ac:dyDescent="0.25">
      <c r="A17" s="36"/>
      <c r="B17" s="17" t="s">
        <v>15</v>
      </c>
      <c r="C17" s="42"/>
      <c r="D17" s="41"/>
    </row>
    <row r="18" spans="1:4" ht="16.5" thickBot="1" x14ac:dyDescent="0.3">
      <c r="A18" s="29"/>
      <c r="B18" s="26" t="s">
        <v>16</v>
      </c>
      <c r="C18" s="27">
        <f>SUM(C6:C17)</f>
        <v>273.07</v>
      </c>
      <c r="D18" s="28">
        <f>SUM(D6:D17)</f>
        <v>300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70" zoomScaleNormal="70" workbookViewId="0">
      <selection activeCell="E24" sqref="E24"/>
    </sheetView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37" t="s">
        <v>3</v>
      </c>
    </row>
    <row r="6" spans="1:5" ht="15.75" x14ac:dyDescent="0.25">
      <c r="B6" s="45" t="s">
        <v>20</v>
      </c>
      <c r="C6" s="50">
        <v>103.62</v>
      </c>
      <c r="D6" s="35">
        <v>100</v>
      </c>
      <c r="E6" s="36"/>
    </row>
    <row r="7" spans="1:5" ht="15.75" x14ac:dyDescent="0.25">
      <c r="B7" s="46" t="s">
        <v>21</v>
      </c>
      <c r="C7" s="49">
        <v>96.61</v>
      </c>
      <c r="D7" s="25">
        <v>100</v>
      </c>
    </row>
    <row r="8" spans="1:5" ht="15.75" x14ac:dyDescent="0.25">
      <c r="B8" s="45" t="s">
        <v>22</v>
      </c>
      <c r="C8" s="50">
        <v>96.75</v>
      </c>
      <c r="D8" s="35">
        <v>100</v>
      </c>
    </row>
    <row r="9" spans="1:5" ht="15.75" x14ac:dyDescent="0.25">
      <c r="B9" s="46" t="s">
        <v>23</v>
      </c>
      <c r="C9" s="49">
        <v>84.64</v>
      </c>
      <c r="D9" s="25">
        <v>100</v>
      </c>
    </row>
    <row r="10" spans="1:5" ht="15.75" x14ac:dyDescent="0.25">
      <c r="B10" s="45" t="s">
        <v>24</v>
      </c>
      <c r="C10" s="47">
        <v>87.42</v>
      </c>
      <c r="D10" s="35">
        <v>100</v>
      </c>
    </row>
    <row r="11" spans="1:5" ht="15.75" x14ac:dyDescent="0.25">
      <c r="B11" s="46" t="s">
        <v>27</v>
      </c>
      <c r="C11" s="48">
        <v>86.85</v>
      </c>
      <c r="D11" s="25">
        <v>100</v>
      </c>
    </row>
    <row r="12" spans="1:5" ht="15.75" x14ac:dyDescent="0.25">
      <c r="B12" s="45" t="s">
        <v>28</v>
      </c>
      <c r="C12" s="53">
        <v>80.91</v>
      </c>
      <c r="D12" s="19">
        <v>100</v>
      </c>
    </row>
    <row r="13" spans="1:5" ht="15.75" x14ac:dyDescent="0.25">
      <c r="B13" s="46" t="s">
        <v>29</v>
      </c>
      <c r="C13" s="54">
        <v>81.78</v>
      </c>
      <c r="D13" s="44">
        <v>100</v>
      </c>
    </row>
    <row r="14" spans="1:5" ht="15.75" x14ac:dyDescent="0.25">
      <c r="B14" s="45" t="s">
        <v>30</v>
      </c>
      <c r="C14" s="53">
        <v>84.64</v>
      </c>
      <c r="D14" s="41">
        <v>100</v>
      </c>
    </row>
    <row r="15" spans="1:5" ht="15.75" x14ac:dyDescent="0.25">
      <c r="B15" s="46" t="s">
        <v>31</v>
      </c>
      <c r="C15" s="58">
        <v>86.62</v>
      </c>
      <c r="D15" s="25">
        <v>100</v>
      </c>
    </row>
    <row r="16" spans="1:5" ht="15.75" x14ac:dyDescent="0.25">
      <c r="B16" s="45" t="s">
        <v>32</v>
      </c>
      <c r="C16" s="53">
        <v>94.24</v>
      </c>
      <c r="D16" s="41">
        <v>100</v>
      </c>
    </row>
    <row r="17" spans="2:4" ht="15.75" x14ac:dyDescent="0.25">
      <c r="B17" s="46" t="s">
        <v>33</v>
      </c>
      <c r="C17" s="54">
        <v>92.21</v>
      </c>
      <c r="D17" s="22">
        <v>100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7" zoomScale="90" zoomScaleNormal="90" workbookViewId="0">
      <selection activeCell="S19" sqref="S19"/>
    </sheetView>
  </sheetViews>
  <sheetFormatPr defaultRowHeight="14.25" x14ac:dyDescent="0.2"/>
  <cols>
    <col min="1" max="1" width="15.42578125" style="2" customWidth="1"/>
    <col min="2" max="2" width="21.5703125" style="2" customWidth="1"/>
    <col min="3" max="3" width="21.85546875" style="2" customWidth="1"/>
    <col min="4" max="4" width="27.42578125" style="2" customWidth="1"/>
    <col min="5" max="6" width="22.7109375" style="2" customWidth="1"/>
    <col min="7" max="16384" width="9.140625" style="2"/>
  </cols>
  <sheetData>
    <row r="1" spans="1:8" x14ac:dyDescent="0.2">
      <c r="A1" s="1"/>
      <c r="B1" s="1"/>
      <c r="C1" s="1"/>
      <c r="D1" s="1"/>
    </row>
    <row r="3" spans="1:8" ht="15" thickBot="1" x14ac:dyDescent="0.25">
      <c r="F3" s="3"/>
    </row>
    <row r="4" spans="1:8" ht="27.75" customHeight="1" thickBot="1" x14ac:dyDescent="0.65">
      <c r="A4" s="4"/>
      <c r="B4" s="55" t="s">
        <v>19</v>
      </c>
      <c r="C4" s="56"/>
      <c r="D4" s="57"/>
      <c r="E4" s="1"/>
      <c r="F4" s="5"/>
      <c r="H4" s="6"/>
    </row>
    <row r="5" spans="1:8" ht="19.5" thickTop="1" x14ac:dyDescent="0.3">
      <c r="A5" s="7"/>
      <c r="B5" s="8" t="s">
        <v>0</v>
      </c>
      <c r="C5" s="9" t="s">
        <v>18</v>
      </c>
      <c r="D5" s="10" t="s">
        <v>1</v>
      </c>
    </row>
    <row r="6" spans="1:8" ht="15.75" x14ac:dyDescent="0.25">
      <c r="B6" s="14">
        <v>2003</v>
      </c>
      <c r="C6" s="50">
        <v>0</v>
      </c>
      <c r="D6" s="35">
        <v>0</v>
      </c>
    </row>
    <row r="7" spans="1:8" ht="15.75" x14ac:dyDescent="0.25">
      <c r="B7" s="20">
        <v>2004</v>
      </c>
      <c r="C7" s="49">
        <v>0</v>
      </c>
      <c r="D7" s="38">
        <v>0</v>
      </c>
    </row>
    <row r="8" spans="1:8" ht="15.75" x14ac:dyDescent="0.25">
      <c r="B8" s="14">
        <v>2005</v>
      </c>
      <c r="C8" s="50">
        <v>0</v>
      </c>
      <c r="D8" s="35">
        <v>0</v>
      </c>
    </row>
    <row r="9" spans="1:8" ht="15.75" x14ac:dyDescent="0.25">
      <c r="B9" s="20">
        <v>2006</v>
      </c>
      <c r="C9" s="49">
        <v>0</v>
      </c>
      <c r="D9" s="38">
        <v>0</v>
      </c>
    </row>
    <row r="10" spans="1:8" ht="15.75" x14ac:dyDescent="0.25">
      <c r="B10" s="14">
        <v>2007</v>
      </c>
      <c r="C10" s="50">
        <v>0</v>
      </c>
      <c r="D10" s="16">
        <v>0</v>
      </c>
    </row>
    <row r="11" spans="1:8" ht="15.75" x14ac:dyDescent="0.25">
      <c r="B11" s="20">
        <v>2008</v>
      </c>
      <c r="C11" s="49">
        <v>0</v>
      </c>
      <c r="D11" s="25">
        <v>0</v>
      </c>
    </row>
    <row r="12" spans="1:8" ht="15.75" x14ac:dyDescent="0.25">
      <c r="B12" s="14">
        <v>2009</v>
      </c>
      <c r="C12" s="50">
        <v>0</v>
      </c>
      <c r="D12" s="16">
        <v>0</v>
      </c>
    </row>
    <row r="13" spans="1:8" ht="15.75" x14ac:dyDescent="0.25">
      <c r="B13" s="20">
        <v>2010</v>
      </c>
      <c r="C13" s="49">
        <v>0</v>
      </c>
      <c r="D13" s="25">
        <v>0</v>
      </c>
    </row>
    <row r="14" spans="1:8" ht="15.75" x14ac:dyDescent="0.25">
      <c r="B14" s="14">
        <v>2011</v>
      </c>
      <c r="C14" s="50">
        <v>787.33</v>
      </c>
      <c r="D14" s="16">
        <v>1725</v>
      </c>
    </row>
    <row r="15" spans="1:8" ht="15.75" x14ac:dyDescent="0.25">
      <c r="B15" s="20">
        <v>2012</v>
      </c>
      <c r="C15" s="49">
        <f>'2012'!C$18</f>
        <v>7750.9500000000007</v>
      </c>
      <c r="D15" s="25">
        <f>'2012'!D$18</f>
        <v>15981</v>
      </c>
    </row>
    <row r="16" spans="1:8" ht="15.75" x14ac:dyDescent="0.25">
      <c r="B16" s="17">
        <v>2013</v>
      </c>
      <c r="C16" s="51">
        <f>'2013'!C$18</f>
        <v>1791.39</v>
      </c>
      <c r="D16" s="19">
        <f>'2013'!D$18</f>
        <v>4545</v>
      </c>
    </row>
    <row r="17" spans="2:4" ht="15.75" x14ac:dyDescent="0.25">
      <c r="B17" s="20">
        <v>2014</v>
      </c>
      <c r="C17" s="49">
        <f>'2014'!C$18</f>
        <v>4664.99</v>
      </c>
      <c r="D17" s="25">
        <f>'2014'!D$18</f>
        <v>11291</v>
      </c>
    </row>
    <row r="18" spans="2:4" ht="15.75" x14ac:dyDescent="0.25">
      <c r="B18" s="17">
        <v>2015</v>
      </c>
      <c r="C18" s="51">
        <f>'2015'!C$18</f>
        <v>6872.3700000000008</v>
      </c>
      <c r="D18" s="19">
        <f>'2015'!D$18</f>
        <v>9937</v>
      </c>
    </row>
    <row r="19" spans="2:4" ht="15.75" x14ac:dyDescent="0.25">
      <c r="B19" s="20">
        <v>2016</v>
      </c>
      <c r="C19" s="49">
        <f>'2016'!C$18</f>
        <v>8337.25</v>
      </c>
      <c r="D19" s="25">
        <f>'2016'!D$18</f>
        <v>11718</v>
      </c>
    </row>
    <row r="20" spans="2:4" ht="15.75" x14ac:dyDescent="0.25">
      <c r="B20" s="17">
        <v>2017</v>
      </c>
      <c r="C20" s="51">
        <f>'2017'!C$18</f>
        <v>5406.18</v>
      </c>
      <c r="D20" s="19">
        <f>'2017'!D$18</f>
        <v>8921</v>
      </c>
    </row>
    <row r="21" spans="2:4" ht="15.75" x14ac:dyDescent="0.25">
      <c r="B21" s="20">
        <v>2018</v>
      </c>
      <c r="C21" s="52">
        <f>'2018'!C$18</f>
        <v>5848.8300000000008</v>
      </c>
      <c r="D21" s="22">
        <f>'2018'!D$18</f>
        <v>7562</v>
      </c>
    </row>
    <row r="22" spans="2:4" ht="15.75" x14ac:dyDescent="0.25">
      <c r="B22" s="14">
        <v>2019</v>
      </c>
      <c r="C22" s="50">
        <f>'2019'!C18</f>
        <v>5611.2899999999991</v>
      </c>
      <c r="D22" s="16">
        <f>'2019'!D18</f>
        <v>6962</v>
      </c>
    </row>
    <row r="23" spans="2:4" ht="15.75" x14ac:dyDescent="0.25">
      <c r="B23" s="20">
        <v>2020</v>
      </c>
      <c r="C23" s="52">
        <f>'2020'!C18</f>
        <v>1746.5599999999997</v>
      </c>
      <c r="D23" s="22">
        <f>'2020'!D18</f>
        <v>2333</v>
      </c>
    </row>
    <row r="24" spans="2:4" ht="15.75" x14ac:dyDescent="0.25">
      <c r="B24" s="14">
        <v>2021</v>
      </c>
      <c r="C24" s="50">
        <f>'2021'!C18</f>
        <v>1279.5400000000002</v>
      </c>
      <c r="D24" s="16">
        <f>'2021'!D18</f>
        <v>1339</v>
      </c>
    </row>
    <row r="25" spans="2:4" ht="15.75" x14ac:dyDescent="0.25">
      <c r="B25" s="14">
        <v>2022</v>
      </c>
      <c r="C25" s="50">
        <v>1126.3100000000002</v>
      </c>
      <c r="D25" s="16">
        <v>1206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79.67</v>
      </c>
      <c r="D6" s="25">
        <v>62</v>
      </c>
    </row>
    <row r="7" spans="1:5" ht="15.75" x14ac:dyDescent="0.25">
      <c r="B7" s="14" t="s">
        <v>5</v>
      </c>
      <c r="C7" s="15">
        <v>50.05</v>
      </c>
      <c r="D7" s="16">
        <v>133</v>
      </c>
    </row>
    <row r="8" spans="1:5" ht="15.75" x14ac:dyDescent="0.25">
      <c r="B8" s="20" t="s">
        <v>6</v>
      </c>
      <c r="C8" s="24">
        <v>90.08</v>
      </c>
      <c r="D8" s="25">
        <v>242</v>
      </c>
    </row>
    <row r="9" spans="1:5" ht="15.75" x14ac:dyDescent="0.25">
      <c r="B9" s="14" t="s">
        <v>7</v>
      </c>
      <c r="C9" s="15">
        <v>39.61</v>
      </c>
      <c r="D9" s="16">
        <v>54</v>
      </c>
    </row>
    <row r="10" spans="1:5" ht="15.75" x14ac:dyDescent="0.25">
      <c r="B10" s="20" t="s">
        <v>8</v>
      </c>
      <c r="C10" s="24">
        <v>42.32</v>
      </c>
      <c r="D10" s="25">
        <v>118</v>
      </c>
    </row>
    <row r="11" spans="1:5" ht="15.75" x14ac:dyDescent="0.25">
      <c r="B11" s="14" t="s">
        <v>9</v>
      </c>
      <c r="C11" s="15">
        <v>91.32</v>
      </c>
      <c r="D11" s="16">
        <v>259</v>
      </c>
    </row>
    <row r="12" spans="1:5" ht="15.75" x14ac:dyDescent="0.25">
      <c r="B12" s="20" t="s">
        <v>10</v>
      </c>
      <c r="C12" s="24">
        <v>114.51</v>
      </c>
      <c r="D12" s="25">
        <v>326</v>
      </c>
    </row>
    <row r="13" spans="1:5" ht="15.75" x14ac:dyDescent="0.25">
      <c r="B13" s="14" t="s">
        <v>11</v>
      </c>
      <c r="C13" s="15">
        <v>205.6</v>
      </c>
      <c r="D13" s="16">
        <v>571</v>
      </c>
    </row>
    <row r="14" spans="1:5" ht="15.75" x14ac:dyDescent="0.25">
      <c r="B14" s="20" t="s">
        <v>12</v>
      </c>
      <c r="C14" s="24">
        <v>223.18</v>
      </c>
      <c r="D14" s="25">
        <v>622</v>
      </c>
    </row>
    <row r="15" spans="1:5" ht="15.75" x14ac:dyDescent="0.25">
      <c r="B15" s="17" t="s">
        <v>13</v>
      </c>
      <c r="C15" s="18">
        <v>294.14</v>
      </c>
      <c r="D15" s="19">
        <v>816</v>
      </c>
    </row>
    <row r="16" spans="1:5" ht="15.75" x14ac:dyDescent="0.25">
      <c r="B16" s="20" t="s">
        <v>14</v>
      </c>
      <c r="C16" s="21">
        <v>272</v>
      </c>
      <c r="D16" s="22">
        <v>671</v>
      </c>
    </row>
    <row r="17" spans="2:4" ht="15.75" x14ac:dyDescent="0.25">
      <c r="B17" s="17" t="s">
        <v>15</v>
      </c>
      <c r="C17" s="18">
        <v>288.91000000000003</v>
      </c>
      <c r="D17" s="19">
        <v>671</v>
      </c>
    </row>
    <row r="18" spans="2:4" ht="16.5" thickBot="1" x14ac:dyDescent="0.3">
      <c r="B18" s="26" t="s">
        <v>16</v>
      </c>
      <c r="C18" s="27">
        <f>SUM(C6:C17)</f>
        <v>1791.39</v>
      </c>
      <c r="D18" s="28">
        <f>SUM(D6:D17)</f>
        <v>4545</v>
      </c>
    </row>
    <row r="19" spans="2:4" x14ac:dyDescent="0.25">
      <c r="C19" s="30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205.27</v>
      </c>
      <c r="D6" s="25">
        <v>490</v>
      </c>
    </row>
    <row r="7" spans="1:5" ht="15.75" x14ac:dyDescent="0.25">
      <c r="B7" s="14" t="s">
        <v>5</v>
      </c>
      <c r="C7" s="15">
        <v>411.76</v>
      </c>
      <c r="D7" s="16">
        <v>925</v>
      </c>
    </row>
    <row r="8" spans="1:5" ht="15.75" x14ac:dyDescent="0.25">
      <c r="B8" s="20" t="s">
        <v>6</v>
      </c>
      <c r="C8" s="24">
        <v>153.57</v>
      </c>
      <c r="D8" s="25">
        <v>393</v>
      </c>
    </row>
    <row r="9" spans="1:5" ht="15.75" x14ac:dyDescent="0.25">
      <c r="B9" s="14" t="s">
        <v>7</v>
      </c>
      <c r="C9" s="15">
        <v>345.3</v>
      </c>
      <c r="D9" s="16">
        <v>796</v>
      </c>
    </row>
    <row r="10" spans="1:5" ht="15.75" x14ac:dyDescent="0.25">
      <c r="B10" s="20" t="s">
        <v>8</v>
      </c>
      <c r="C10" s="24">
        <v>280.85000000000002</v>
      </c>
      <c r="D10" s="25">
        <v>683</v>
      </c>
    </row>
    <row r="11" spans="1:5" ht="15.75" x14ac:dyDescent="0.25">
      <c r="B11" s="14" t="s">
        <v>9</v>
      </c>
      <c r="C11" s="15">
        <v>571.45000000000005</v>
      </c>
      <c r="D11" s="16">
        <v>1428</v>
      </c>
    </row>
    <row r="12" spans="1:5" ht="15.75" x14ac:dyDescent="0.25">
      <c r="B12" s="20" t="s">
        <v>10</v>
      </c>
      <c r="C12" s="24">
        <v>575.49</v>
      </c>
      <c r="D12" s="25">
        <v>1442</v>
      </c>
    </row>
    <row r="13" spans="1:5" ht="15.75" x14ac:dyDescent="0.25">
      <c r="B13" s="14" t="s">
        <v>11</v>
      </c>
      <c r="C13" s="15">
        <v>300.7</v>
      </c>
      <c r="D13" s="16">
        <v>755</v>
      </c>
    </row>
    <row r="14" spans="1:5" ht="15.75" x14ac:dyDescent="0.25">
      <c r="B14" s="20" t="s">
        <v>12</v>
      </c>
      <c r="C14" s="24">
        <v>345.19</v>
      </c>
      <c r="D14" s="25">
        <v>867</v>
      </c>
    </row>
    <row r="15" spans="1:5" ht="15.75" x14ac:dyDescent="0.25">
      <c r="B15" s="17" t="s">
        <v>13</v>
      </c>
      <c r="C15" s="18">
        <v>423.82</v>
      </c>
      <c r="D15" s="19">
        <v>1045</v>
      </c>
    </row>
    <row r="16" spans="1:5" ht="15.75" x14ac:dyDescent="0.25">
      <c r="B16" s="20" t="s">
        <v>14</v>
      </c>
      <c r="C16" s="21">
        <v>497.77</v>
      </c>
      <c r="D16" s="22">
        <v>1250</v>
      </c>
    </row>
    <row r="17" spans="2:4" ht="15.75" x14ac:dyDescent="0.25">
      <c r="B17" s="17" t="s">
        <v>15</v>
      </c>
      <c r="C17" s="18">
        <v>553.82000000000005</v>
      </c>
      <c r="D17" s="19">
        <v>1217</v>
      </c>
    </row>
    <row r="18" spans="2:4" ht="16.5" thickBot="1" x14ac:dyDescent="0.3">
      <c r="B18" s="26" t="s">
        <v>16</v>
      </c>
      <c r="C18" s="27">
        <f>SUM(C6:C17)</f>
        <v>4664.99</v>
      </c>
      <c r="D18" s="28">
        <f>SUM(D6:D17)</f>
        <v>11291</v>
      </c>
    </row>
    <row r="19" spans="2:4" x14ac:dyDescent="0.25">
      <c r="C19" s="30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306.97000000000003</v>
      </c>
      <c r="D6" s="25">
        <v>581</v>
      </c>
    </row>
    <row r="7" spans="1:5" ht="15.75" x14ac:dyDescent="0.25">
      <c r="B7" s="14" t="s">
        <v>5</v>
      </c>
      <c r="C7" s="15">
        <v>265.70999999999998</v>
      </c>
      <c r="D7" s="16">
        <v>489</v>
      </c>
    </row>
    <row r="8" spans="1:5" ht="15.75" x14ac:dyDescent="0.25">
      <c r="B8" s="20" t="s">
        <v>6</v>
      </c>
      <c r="C8" s="24">
        <v>428.5</v>
      </c>
      <c r="D8" s="25">
        <v>642</v>
      </c>
    </row>
    <row r="9" spans="1:5" ht="15.75" x14ac:dyDescent="0.25">
      <c r="B9" s="14" t="s">
        <v>7</v>
      </c>
      <c r="C9" s="15">
        <v>570.9</v>
      </c>
      <c r="D9" s="16">
        <v>821</v>
      </c>
    </row>
    <row r="10" spans="1:5" ht="15.75" x14ac:dyDescent="0.25">
      <c r="B10" s="20" t="s">
        <v>8</v>
      </c>
      <c r="C10" s="24">
        <v>616.87</v>
      </c>
      <c r="D10" s="25">
        <v>859</v>
      </c>
    </row>
    <row r="11" spans="1:5" ht="15.75" x14ac:dyDescent="0.25">
      <c r="B11" s="14" t="s">
        <v>9</v>
      </c>
      <c r="C11" s="15">
        <v>677.38</v>
      </c>
      <c r="D11" s="16">
        <v>955</v>
      </c>
    </row>
    <row r="12" spans="1:5" ht="15.75" x14ac:dyDescent="0.25">
      <c r="B12" s="20" t="s">
        <v>10</v>
      </c>
      <c r="C12" s="24">
        <v>877.39</v>
      </c>
      <c r="D12" s="25">
        <v>1259</v>
      </c>
    </row>
    <row r="13" spans="1:5" ht="15.75" x14ac:dyDescent="0.25">
      <c r="B13" s="14" t="s">
        <v>11</v>
      </c>
      <c r="C13" s="15">
        <v>887.9</v>
      </c>
      <c r="D13" s="16">
        <v>1262</v>
      </c>
    </row>
    <row r="14" spans="1:5" ht="15.75" x14ac:dyDescent="0.25">
      <c r="B14" s="20" t="s">
        <v>12</v>
      </c>
      <c r="C14" s="24">
        <v>520.39</v>
      </c>
      <c r="D14" s="25">
        <v>705</v>
      </c>
    </row>
    <row r="15" spans="1:5" ht="15.75" x14ac:dyDescent="0.25">
      <c r="B15" s="17" t="s">
        <v>13</v>
      </c>
      <c r="C15" s="18">
        <v>487.89</v>
      </c>
      <c r="D15" s="19">
        <v>639</v>
      </c>
    </row>
    <row r="16" spans="1:5" ht="15.75" x14ac:dyDescent="0.25">
      <c r="B16" s="20" t="s">
        <v>14</v>
      </c>
      <c r="C16" s="21">
        <v>632.08000000000004</v>
      </c>
      <c r="D16" s="22">
        <v>819</v>
      </c>
    </row>
    <row r="17" spans="2:4" ht="15.75" x14ac:dyDescent="0.25">
      <c r="B17" s="17" t="s">
        <v>15</v>
      </c>
      <c r="C17" s="18">
        <v>600.39</v>
      </c>
      <c r="D17" s="19">
        <v>906</v>
      </c>
    </row>
    <row r="18" spans="2:4" ht="16.5" thickBot="1" x14ac:dyDescent="0.3">
      <c r="B18" s="26" t="s">
        <v>16</v>
      </c>
      <c r="C18" s="27">
        <f>SUM(C6:C17)</f>
        <v>6872.3700000000008</v>
      </c>
      <c r="D18" s="28">
        <f>SUM(D6:D17)</f>
        <v>9937</v>
      </c>
    </row>
    <row r="19" spans="2:4" x14ac:dyDescent="0.25">
      <c r="C19" s="30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335.89</v>
      </c>
      <c r="D6" s="25">
        <v>391</v>
      </c>
    </row>
    <row r="7" spans="1:5" ht="15.75" x14ac:dyDescent="0.25">
      <c r="B7" s="14" t="s">
        <v>5</v>
      </c>
      <c r="C7" s="15">
        <v>373.06</v>
      </c>
      <c r="D7" s="16">
        <v>480</v>
      </c>
    </row>
    <row r="8" spans="1:5" ht="15.75" x14ac:dyDescent="0.25">
      <c r="B8" s="20" t="s">
        <v>6</v>
      </c>
      <c r="C8" s="24">
        <v>373.71</v>
      </c>
      <c r="D8" s="25">
        <v>492</v>
      </c>
    </row>
    <row r="9" spans="1:5" ht="15.75" x14ac:dyDescent="0.25">
      <c r="B9" s="14" t="s">
        <v>7</v>
      </c>
      <c r="C9" s="15">
        <v>593.91</v>
      </c>
      <c r="D9" s="16">
        <v>808</v>
      </c>
    </row>
    <row r="10" spans="1:5" ht="15.75" x14ac:dyDescent="0.25">
      <c r="B10" s="20" t="s">
        <v>8</v>
      </c>
      <c r="C10" s="24">
        <v>692.16</v>
      </c>
      <c r="D10" s="25">
        <v>979</v>
      </c>
    </row>
    <row r="11" spans="1:5" ht="15.75" x14ac:dyDescent="0.25">
      <c r="B11" s="14" t="s">
        <v>9</v>
      </c>
      <c r="C11" s="15">
        <v>1193.46</v>
      </c>
      <c r="D11" s="16">
        <v>1663</v>
      </c>
    </row>
    <row r="12" spans="1:5" ht="15.75" x14ac:dyDescent="0.25">
      <c r="B12" s="20" t="s">
        <v>10</v>
      </c>
      <c r="C12" s="24">
        <v>1571.26</v>
      </c>
      <c r="D12" s="25">
        <v>2226</v>
      </c>
    </row>
    <row r="13" spans="1:5" ht="15.75" x14ac:dyDescent="0.25">
      <c r="B13" s="14" t="s">
        <v>11</v>
      </c>
      <c r="C13" s="15">
        <v>873.04</v>
      </c>
      <c r="D13" s="16">
        <v>1263</v>
      </c>
    </row>
    <row r="14" spans="1:5" ht="15.75" x14ac:dyDescent="0.25">
      <c r="B14" s="20" t="s">
        <v>12</v>
      </c>
      <c r="C14" s="24">
        <v>924.63</v>
      </c>
      <c r="D14" s="25">
        <v>1307</v>
      </c>
    </row>
    <row r="15" spans="1:5" ht="15.75" x14ac:dyDescent="0.25">
      <c r="B15" s="17" t="s">
        <v>13</v>
      </c>
      <c r="C15" s="18">
        <v>660.96</v>
      </c>
      <c r="D15" s="19">
        <v>960</v>
      </c>
    </row>
    <row r="16" spans="1:5" ht="15.75" x14ac:dyDescent="0.25">
      <c r="B16" s="20" t="s">
        <v>14</v>
      </c>
      <c r="C16" s="21">
        <v>445.23</v>
      </c>
      <c r="D16" s="22">
        <v>640</v>
      </c>
    </row>
    <row r="17" spans="2:4" ht="15.75" x14ac:dyDescent="0.25">
      <c r="B17" s="17" t="s">
        <v>15</v>
      </c>
      <c r="C17" s="18">
        <v>299.94</v>
      </c>
      <c r="D17" s="19">
        <v>509</v>
      </c>
    </row>
    <row r="18" spans="2:4" ht="16.5" thickBot="1" x14ac:dyDescent="0.3">
      <c r="B18" s="26" t="s">
        <v>16</v>
      </c>
      <c r="C18" s="27">
        <f>SUM(C6:C17)</f>
        <v>8337.25</v>
      </c>
      <c r="D18" s="28">
        <f>SUM(D6:D17)</f>
        <v>11718</v>
      </c>
    </row>
    <row r="19" spans="2:4" x14ac:dyDescent="0.25">
      <c r="C19" s="30"/>
      <c r="D19" s="30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/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292.01</v>
      </c>
      <c r="D6" s="25">
        <v>504</v>
      </c>
    </row>
    <row r="7" spans="1:5" ht="15.75" x14ac:dyDescent="0.25">
      <c r="B7" s="14" t="s">
        <v>5</v>
      </c>
      <c r="C7" s="15">
        <v>417.81</v>
      </c>
      <c r="D7" s="16">
        <v>744</v>
      </c>
    </row>
    <row r="8" spans="1:5" ht="15.75" x14ac:dyDescent="0.25">
      <c r="B8" s="20" t="s">
        <v>6</v>
      </c>
      <c r="C8" s="24">
        <v>605.76</v>
      </c>
      <c r="D8" s="25">
        <v>1052</v>
      </c>
    </row>
    <row r="9" spans="1:5" ht="15.75" x14ac:dyDescent="0.25">
      <c r="B9" s="14" t="s">
        <v>7</v>
      </c>
      <c r="C9" s="15">
        <v>602.87</v>
      </c>
      <c r="D9" s="16">
        <v>1055</v>
      </c>
    </row>
    <row r="10" spans="1:5" ht="15.75" x14ac:dyDescent="0.25">
      <c r="B10" s="20" t="s">
        <v>8</v>
      </c>
      <c r="C10" s="24">
        <v>478.25</v>
      </c>
      <c r="D10" s="25">
        <v>763</v>
      </c>
    </row>
    <row r="11" spans="1:5" ht="15.75" x14ac:dyDescent="0.25">
      <c r="B11" s="14" t="s">
        <v>9</v>
      </c>
      <c r="C11" s="15">
        <v>577.6</v>
      </c>
      <c r="D11" s="16">
        <v>913</v>
      </c>
    </row>
    <row r="12" spans="1:5" ht="15.75" x14ac:dyDescent="0.25">
      <c r="B12" s="20" t="s">
        <v>10</v>
      </c>
      <c r="C12" s="24">
        <v>518.37</v>
      </c>
      <c r="D12" s="25">
        <v>867</v>
      </c>
    </row>
    <row r="13" spans="1:5" ht="15.75" x14ac:dyDescent="0.25">
      <c r="B13" s="14" t="s">
        <v>11</v>
      </c>
      <c r="C13" s="15">
        <v>606.41</v>
      </c>
      <c r="D13" s="16">
        <v>959</v>
      </c>
    </row>
    <row r="14" spans="1:5" ht="15.75" x14ac:dyDescent="0.25">
      <c r="B14" s="20" t="s">
        <v>12</v>
      </c>
      <c r="C14" s="24">
        <v>197</v>
      </c>
      <c r="D14" s="25">
        <v>318</v>
      </c>
    </row>
    <row r="15" spans="1:5" ht="15.75" x14ac:dyDescent="0.25">
      <c r="B15" s="17" t="s">
        <v>13</v>
      </c>
      <c r="C15" s="18">
        <v>326.55</v>
      </c>
      <c r="D15" s="19">
        <v>522</v>
      </c>
    </row>
    <row r="16" spans="1:5" ht="15.75" x14ac:dyDescent="0.25">
      <c r="B16" s="20" t="s">
        <v>14</v>
      </c>
      <c r="C16" s="21">
        <v>379.14</v>
      </c>
      <c r="D16" s="22">
        <v>578</v>
      </c>
    </row>
    <row r="17" spans="2:4" ht="15.75" x14ac:dyDescent="0.25">
      <c r="B17" s="17" t="s">
        <v>15</v>
      </c>
      <c r="C17" s="18">
        <v>404.41</v>
      </c>
      <c r="D17" s="19">
        <v>646</v>
      </c>
    </row>
    <row r="18" spans="2:4" ht="16.5" thickBot="1" x14ac:dyDescent="0.3">
      <c r="B18" s="26" t="s">
        <v>16</v>
      </c>
      <c r="C18" s="27">
        <f>SUM(C6:C17)</f>
        <v>5406.18</v>
      </c>
      <c r="D18" s="28">
        <f>SUM(D6:D17)</f>
        <v>8921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M17" sqref="M17"/>
    </sheetView>
  </sheetViews>
  <sheetFormatPr defaultRowHeight="15" x14ac:dyDescent="0.25"/>
  <cols>
    <col min="1" max="1" width="15.42578125" style="29" customWidth="1"/>
    <col min="2" max="2" width="16.140625" style="29" customWidth="1"/>
    <col min="3" max="3" width="20.42578125" style="29" bestFit="1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206.38</v>
      </c>
      <c r="D6" s="25">
        <v>281</v>
      </c>
    </row>
    <row r="7" spans="1:5" ht="15.75" x14ac:dyDescent="0.25">
      <c r="B7" s="17" t="s">
        <v>5</v>
      </c>
      <c r="C7" s="23">
        <v>307.89999999999998</v>
      </c>
      <c r="D7" s="35">
        <v>417</v>
      </c>
    </row>
    <row r="8" spans="1:5" ht="15.75" x14ac:dyDescent="0.25">
      <c r="B8" s="20" t="s">
        <v>6</v>
      </c>
      <c r="C8" s="24">
        <v>492.63</v>
      </c>
      <c r="D8" s="25">
        <v>679</v>
      </c>
    </row>
    <row r="9" spans="1:5" ht="15.75" x14ac:dyDescent="0.25">
      <c r="B9" s="17" t="s">
        <v>7</v>
      </c>
      <c r="C9" s="23">
        <v>358.37</v>
      </c>
      <c r="D9" s="35">
        <v>468</v>
      </c>
    </row>
    <row r="10" spans="1:5" ht="15.75" x14ac:dyDescent="0.25">
      <c r="B10" s="20" t="s">
        <v>8</v>
      </c>
      <c r="C10" s="24">
        <v>444.63</v>
      </c>
      <c r="D10" s="25">
        <v>623</v>
      </c>
    </row>
    <row r="11" spans="1:5" ht="15.75" x14ac:dyDescent="0.25">
      <c r="B11" s="17" t="s">
        <v>9</v>
      </c>
      <c r="C11" s="23">
        <v>562.09</v>
      </c>
      <c r="D11" s="35">
        <v>685</v>
      </c>
    </row>
    <row r="12" spans="1:5" ht="15.75" x14ac:dyDescent="0.25">
      <c r="B12" s="20" t="s">
        <v>10</v>
      </c>
      <c r="C12" s="24">
        <v>733.83</v>
      </c>
      <c r="D12" s="25">
        <v>907</v>
      </c>
    </row>
    <row r="13" spans="1:5" ht="15.75" x14ac:dyDescent="0.25">
      <c r="A13" s="36"/>
      <c r="B13" s="17" t="s">
        <v>11</v>
      </c>
      <c r="C13" s="23">
        <v>584.27</v>
      </c>
      <c r="D13" s="35">
        <v>733</v>
      </c>
    </row>
    <row r="14" spans="1:5" ht="15.75" x14ac:dyDescent="0.25">
      <c r="A14" s="36"/>
      <c r="B14" s="20" t="s">
        <v>12</v>
      </c>
      <c r="C14" s="24">
        <v>492.57</v>
      </c>
      <c r="D14" s="25">
        <v>609</v>
      </c>
    </row>
    <row r="15" spans="1:5" ht="15.75" x14ac:dyDescent="0.25">
      <c r="A15" s="36"/>
      <c r="B15" s="17" t="s">
        <v>13</v>
      </c>
      <c r="C15" s="18">
        <v>485.17</v>
      </c>
      <c r="D15" s="19">
        <v>611</v>
      </c>
    </row>
    <row r="16" spans="1:5" ht="15.75" x14ac:dyDescent="0.25">
      <c r="A16" s="36"/>
      <c r="B16" s="20" t="s">
        <v>14</v>
      </c>
      <c r="C16" s="24">
        <v>544.14</v>
      </c>
      <c r="D16" s="25">
        <v>721</v>
      </c>
    </row>
    <row r="17" spans="1:4" ht="15.75" x14ac:dyDescent="0.25">
      <c r="A17" s="36"/>
      <c r="B17" s="17" t="s">
        <v>15</v>
      </c>
      <c r="C17" s="23">
        <v>636.85</v>
      </c>
      <c r="D17" s="35">
        <v>828</v>
      </c>
    </row>
    <row r="18" spans="1:4" ht="16.5" thickBot="1" x14ac:dyDescent="0.3">
      <c r="B18" s="26" t="s">
        <v>16</v>
      </c>
      <c r="C18" s="27">
        <f>SUM(C6:C17)</f>
        <v>5848.8300000000008</v>
      </c>
      <c r="D18" s="28">
        <f>SUM(D6:D17)</f>
        <v>7562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6" sqref="D6:D17"/>
    </sheetView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241.59</v>
      </c>
      <c r="D6" s="25">
        <v>304</v>
      </c>
    </row>
    <row r="7" spans="1:5" ht="15.75" x14ac:dyDescent="0.25">
      <c r="B7" s="17" t="s">
        <v>5</v>
      </c>
      <c r="C7" s="23">
        <v>382.84</v>
      </c>
      <c r="D7" s="35">
        <v>484</v>
      </c>
    </row>
    <row r="8" spans="1:5" ht="15.75" x14ac:dyDescent="0.25">
      <c r="B8" s="20" t="s">
        <v>6</v>
      </c>
      <c r="C8" s="24">
        <v>202.1</v>
      </c>
      <c r="D8" s="25">
        <v>220</v>
      </c>
    </row>
    <row r="9" spans="1:5" ht="15.75" x14ac:dyDescent="0.25">
      <c r="B9" s="17" t="s">
        <v>7</v>
      </c>
      <c r="C9" s="23">
        <v>411.99</v>
      </c>
      <c r="D9" s="35">
        <v>503</v>
      </c>
    </row>
    <row r="10" spans="1:5" ht="15.75" x14ac:dyDescent="0.25">
      <c r="B10" s="20" t="s">
        <v>8</v>
      </c>
      <c r="C10" s="24">
        <v>344.73</v>
      </c>
      <c r="D10" s="25">
        <v>434</v>
      </c>
    </row>
    <row r="11" spans="1:5" ht="15.75" x14ac:dyDescent="0.25">
      <c r="B11" s="17" t="s">
        <v>9</v>
      </c>
      <c r="C11" s="23">
        <v>470.8</v>
      </c>
      <c r="D11" s="35">
        <v>590</v>
      </c>
    </row>
    <row r="12" spans="1:5" ht="15.75" x14ac:dyDescent="0.25">
      <c r="B12" s="20" t="s">
        <v>10</v>
      </c>
      <c r="C12" s="24">
        <v>821.53</v>
      </c>
      <c r="D12" s="25">
        <v>1036</v>
      </c>
    </row>
    <row r="13" spans="1:5" ht="15.75" x14ac:dyDescent="0.25">
      <c r="A13" s="36"/>
      <c r="B13" s="17" t="s">
        <v>11</v>
      </c>
      <c r="C13" s="23">
        <v>598.85</v>
      </c>
      <c r="D13" s="35">
        <v>722</v>
      </c>
    </row>
    <row r="14" spans="1:5" ht="15.75" x14ac:dyDescent="0.25">
      <c r="A14" s="36"/>
      <c r="B14" s="20" t="s">
        <v>12</v>
      </c>
      <c r="C14" s="24">
        <v>549.79</v>
      </c>
      <c r="D14" s="25">
        <v>664</v>
      </c>
    </row>
    <row r="15" spans="1:5" ht="15.75" x14ac:dyDescent="0.25">
      <c r="A15" s="36"/>
      <c r="B15" s="17" t="s">
        <v>13</v>
      </c>
      <c r="C15" s="18">
        <v>393.99</v>
      </c>
      <c r="D15" s="19">
        <v>478</v>
      </c>
    </row>
    <row r="16" spans="1:5" ht="15.75" x14ac:dyDescent="0.25">
      <c r="A16" s="36"/>
      <c r="B16" s="20" t="s">
        <v>14</v>
      </c>
      <c r="C16" s="24">
        <v>625.02</v>
      </c>
      <c r="D16" s="25">
        <v>774</v>
      </c>
    </row>
    <row r="17" spans="1:4" ht="15.75" x14ac:dyDescent="0.25">
      <c r="A17" s="36"/>
      <c r="B17" s="17" t="s">
        <v>15</v>
      </c>
      <c r="C17" s="23">
        <v>568.05999999999995</v>
      </c>
      <c r="D17" s="35">
        <v>753</v>
      </c>
    </row>
    <row r="18" spans="1:4" ht="16.5" thickBot="1" x14ac:dyDescent="0.3">
      <c r="B18" s="26" t="s">
        <v>16</v>
      </c>
      <c r="C18" s="27">
        <f>SUM(C6:C17)</f>
        <v>5611.2899999999991</v>
      </c>
      <c r="D18" s="28">
        <f>SUM(D6:D17)</f>
        <v>6962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D13" sqref="D13"/>
    </sheetView>
  </sheetViews>
  <sheetFormatPr defaultRowHeight="15" x14ac:dyDescent="0.25"/>
  <cols>
    <col min="1" max="1" width="15.42578125" style="29" customWidth="1"/>
    <col min="2" max="2" width="25.7109375" style="29" customWidth="1"/>
    <col min="3" max="3" width="22.7109375" style="29" customWidth="1"/>
    <col min="4" max="4" width="25.42578125" style="29" customWidth="1"/>
    <col min="5" max="16384" width="9.140625" style="29"/>
  </cols>
  <sheetData>
    <row r="1" spans="1:5" x14ac:dyDescent="0.25">
      <c r="A1" s="32"/>
    </row>
    <row r="3" spans="1:5" ht="15.75" thickBot="1" x14ac:dyDescent="0.3"/>
    <row r="4" spans="1:5" ht="22.5" customHeight="1" thickBot="1" x14ac:dyDescent="0.75">
      <c r="A4" s="33"/>
      <c r="B4" s="55" t="s">
        <v>19</v>
      </c>
      <c r="C4" s="56"/>
      <c r="D4" s="57"/>
      <c r="E4" s="31"/>
    </row>
    <row r="5" spans="1:5" ht="19.5" thickTop="1" x14ac:dyDescent="0.3">
      <c r="A5" s="34"/>
      <c r="B5" s="11" t="s">
        <v>2</v>
      </c>
      <c r="C5" s="12" t="s">
        <v>17</v>
      </c>
      <c r="D5" s="13" t="s">
        <v>3</v>
      </c>
    </row>
    <row r="6" spans="1:5" ht="15.75" x14ac:dyDescent="0.25">
      <c r="B6" s="20" t="s">
        <v>4</v>
      </c>
      <c r="C6" s="24">
        <v>275.52999999999997</v>
      </c>
      <c r="D6" s="25">
        <v>356</v>
      </c>
    </row>
    <row r="7" spans="1:5" ht="15.75" x14ac:dyDescent="0.25">
      <c r="B7" s="17" t="s">
        <v>5</v>
      </c>
      <c r="C7" s="23">
        <v>166.53</v>
      </c>
      <c r="D7" s="35">
        <v>232</v>
      </c>
    </row>
    <row r="8" spans="1:5" ht="15.75" x14ac:dyDescent="0.25">
      <c r="B8" s="20" t="s">
        <v>6</v>
      </c>
      <c r="C8" s="24">
        <v>188.49</v>
      </c>
      <c r="D8" s="25">
        <v>254</v>
      </c>
    </row>
    <row r="9" spans="1:5" ht="15.75" x14ac:dyDescent="0.25">
      <c r="B9" s="17" t="s">
        <v>7</v>
      </c>
      <c r="C9" s="23">
        <v>161.4</v>
      </c>
      <c r="D9" s="35">
        <v>209</v>
      </c>
    </row>
    <row r="10" spans="1:5" ht="15.75" x14ac:dyDescent="0.25">
      <c r="B10" s="20" t="s">
        <v>8</v>
      </c>
      <c r="C10" s="24">
        <v>229.47</v>
      </c>
      <c r="D10" s="25">
        <v>308</v>
      </c>
    </row>
    <row r="11" spans="1:5" ht="15.75" x14ac:dyDescent="0.25">
      <c r="B11" s="17" t="s">
        <v>9</v>
      </c>
      <c r="C11" s="23">
        <v>71.97</v>
      </c>
      <c r="D11" s="35">
        <v>100</v>
      </c>
    </row>
    <row r="12" spans="1:5" ht="15.75" x14ac:dyDescent="0.25">
      <c r="B12" s="20" t="s">
        <v>10</v>
      </c>
      <c r="C12" s="24">
        <v>71.94</v>
      </c>
      <c r="D12" s="25">
        <v>100</v>
      </c>
    </row>
    <row r="13" spans="1:5" ht="15.75" x14ac:dyDescent="0.25">
      <c r="A13" s="36"/>
      <c r="B13" s="17" t="s">
        <v>11</v>
      </c>
      <c r="C13" s="39">
        <v>72.75</v>
      </c>
      <c r="D13" s="35">
        <v>100</v>
      </c>
    </row>
    <row r="14" spans="1:5" ht="15.75" x14ac:dyDescent="0.25">
      <c r="A14" s="36"/>
      <c r="B14" s="20" t="s">
        <v>12</v>
      </c>
      <c r="C14" s="40">
        <v>116.09</v>
      </c>
      <c r="D14" s="25">
        <v>160</v>
      </c>
    </row>
    <row r="15" spans="1:5" ht="15.75" x14ac:dyDescent="0.25">
      <c r="A15" s="36"/>
      <c r="B15" s="17" t="s">
        <v>13</v>
      </c>
      <c r="C15" s="42">
        <v>227.08</v>
      </c>
      <c r="D15" s="19">
        <v>304</v>
      </c>
    </row>
    <row r="16" spans="1:5" ht="15.75" x14ac:dyDescent="0.25">
      <c r="A16" s="36"/>
      <c r="B16" s="20" t="s">
        <v>14</v>
      </c>
      <c r="C16" s="43">
        <v>81.95</v>
      </c>
      <c r="D16" s="44">
        <v>110</v>
      </c>
    </row>
    <row r="17" spans="1:4" ht="15.75" x14ac:dyDescent="0.25">
      <c r="A17" s="36"/>
      <c r="B17" s="17" t="s">
        <v>15</v>
      </c>
      <c r="C17" s="42">
        <v>83.36</v>
      </c>
      <c r="D17" s="41">
        <v>100</v>
      </c>
    </row>
    <row r="18" spans="1:4" ht="16.5" thickBot="1" x14ac:dyDescent="0.3">
      <c r="B18" s="26" t="s">
        <v>16</v>
      </c>
      <c r="C18" s="27">
        <f>SUM(C6:C17)</f>
        <v>1746.5599999999997</v>
      </c>
      <c r="D18" s="28">
        <f>SUM(D6:D17)</f>
        <v>2333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2023-03-23T21:51:52Z</dcterms:modified>
</cp:coreProperties>
</file>