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5"/>
  </bookViews>
  <sheets>
    <sheet name="2019" sheetId="10" r:id="rId1"/>
    <sheet name="2020" sheetId="11" r:id="rId2"/>
    <sheet name="2021" sheetId="12" r:id="rId3"/>
    <sheet name="2022" sheetId="13" r:id="rId4"/>
    <sheet name="2023" sheetId="14" r:id="rId5"/>
    <sheet name="GRAFICO" sheetId="6" r:id="rId6"/>
    <sheet name="HISTORICO" sheetId="1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4" l="1"/>
  <c r="D18" i="14"/>
  <c r="D6" i="13" l="1"/>
  <c r="D18" i="13" s="1"/>
  <c r="C18" i="13"/>
  <c r="D18" i="12" l="1"/>
  <c r="D23" i="1" s="1"/>
  <c r="C18" i="12"/>
  <c r="C23" i="1" s="1"/>
  <c r="D18" i="11"/>
  <c r="D22" i="1" s="1"/>
  <c r="C18" i="11"/>
  <c r="C22" i="1" s="1"/>
  <c r="D18" i="10" l="1"/>
  <c r="D21" i="1" s="1"/>
  <c r="C18" i="10"/>
  <c r="C21" i="1" s="1"/>
</calcChain>
</file>

<file path=xl/sharedStrings.xml><?xml version="1.0" encoding="utf-8"?>
<sst xmlns="http://schemas.openxmlformats.org/spreadsheetml/2006/main" count="105" uniqueCount="32">
  <si>
    <t>Ano</t>
  </si>
  <si>
    <t>Total em dinheiro (R$)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</si>
  <si>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</si>
  <si>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</si>
  <si>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</si>
  <si>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</si>
  <si>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</si>
  <si>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</si>
  <si>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</si>
  <si>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</si>
  <si>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</si>
  <si>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</si>
  <si>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</si>
  <si>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</si>
  <si>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</si>
  <si>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</si>
  <si>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</si>
  <si>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</si>
  <si>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</si>
  <si>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RADIO FEDERAL</t>
  </si>
  <si>
    <t>Abril/2022</t>
  </si>
  <si>
    <t>Maio/2022</t>
  </si>
  <si>
    <t>Junho/2022</t>
  </si>
  <si>
    <t>Julho/2022</t>
  </si>
  <si>
    <t>Agosto/2022</t>
  </si>
  <si>
    <t>Setembro/2022</t>
  </si>
  <si>
    <t>Outubro/2022</t>
  </si>
  <si>
    <t>Novembro/2022</t>
  </si>
  <si>
    <t>Dezembro/2022</t>
  </si>
  <si>
    <t>Janeiro/2023</t>
  </si>
  <si>
    <t>Fevereiro/2023</t>
  </si>
  <si>
    <t>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</si>
</sst>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4" fontId="5" fillId="3" borderId="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3" fontId="5" fillId="3" borderId="4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0" fillId="0" borderId="1" xfId="0" applyBorder="1"/>
    <xf numFmtId="4" fontId="2" fillId="0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/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6" fillId="3" borderId="0" xfId="0" applyNumberFormat="1" applyFont="1" applyFill="1" applyAlignment="1">
      <alignment horizontal="center" wrapText="1"/>
    </xf>
    <xf numFmtId="4" fontId="2" fillId="3" borderId="0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" fontId="2" fillId="4" borderId="0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center"/>
    </xf>
    <xf numFmtId="4" fontId="0" fillId="0" borderId="0" xfId="0" applyNumberFormat="1"/>
    <xf numFmtId="165" fontId="2" fillId="3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65" fontId="6" fillId="3" borderId="0" xfId="0" applyNumberFormat="1" applyFont="1" applyFill="1" applyAlignment="1">
      <alignment horizontal="center" wrapText="1"/>
    </xf>
    <xf numFmtId="49" fontId="2" fillId="3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3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152275457093318E-2"/>
          <c:y val="5.293766207152039E-2"/>
          <c:w val="0.91812948929973093"/>
          <c:h val="0.78658753241430401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7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405763109398566E-2"/>
                      <c:h val="3.52498254231982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4EC-4ECA-BC61-A558F4B5683B}"/>
                </c:ext>
              </c:extLst>
            </c:dLbl>
            <c:dLbl>
              <c:idx val="8"/>
              <c:layout>
                <c:manualLayout>
                  <c:x val="-6.6433378008599983E-2"/>
                  <c:y val="4.0708731783862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81711062712905"/>
                      <c:h val="7.78429531170988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7C4-42C7-B07E-7D9C046B56C0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532.54999999999995</c:v>
                </c:pt>
                <c:pt idx="1">
                  <c:v>477.71</c:v>
                </c:pt>
                <c:pt idx="2">
                  <c:v>508.75</c:v>
                </c:pt>
                <c:pt idx="3">
                  <c:v>549.33000000000004</c:v>
                </c:pt>
                <c:pt idx="4">
                  <c:v>559.46</c:v>
                </c:pt>
                <c:pt idx="5" formatCode="&quot;R$&quot;\ #,##0.00">
                  <c:v>484.31</c:v>
                </c:pt>
                <c:pt idx="6" formatCode="&quot;R$&quot;\ #,##0.00">
                  <c:v>542.98</c:v>
                </c:pt>
                <c:pt idx="7" formatCode="&quot;R$&quot;\ #,##0.00">
                  <c:v>406.29</c:v>
                </c:pt>
                <c:pt idx="8" formatCode="&quot;R$&quot;\ #,##0.00">
                  <c:v>449.78</c:v>
                </c:pt>
                <c:pt idx="9" formatCode="&quot;R$&quot;\ #,##0.00">
                  <c:v>507.63</c:v>
                </c:pt>
                <c:pt idx="10" formatCode="&quot;R$&quot;\ #,##0.00">
                  <c:v>515.16999999999996</c:v>
                </c:pt>
                <c:pt idx="11" formatCode="&quot;R$&quot;\ #,##0.00">
                  <c:v>460.63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85C-46D0-951B-AB3FE0142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5088"/>
        <c:axId val="98506240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496</c:v>
                </c:pt>
                <c:pt idx="1">
                  <c:v>551</c:v>
                </c:pt>
                <c:pt idx="2">
                  <c:v>587</c:v>
                </c:pt>
                <c:pt idx="3">
                  <c:v>691</c:v>
                </c:pt>
                <c:pt idx="4">
                  <c:v>727</c:v>
                </c:pt>
                <c:pt idx="5">
                  <c:v>632</c:v>
                </c:pt>
                <c:pt idx="6">
                  <c:v>772</c:v>
                </c:pt>
                <c:pt idx="7">
                  <c:v>566</c:v>
                </c:pt>
                <c:pt idx="8">
                  <c:v>605</c:v>
                </c:pt>
                <c:pt idx="9" formatCode="General">
                  <c:v>663</c:v>
                </c:pt>
                <c:pt idx="10" formatCode="General">
                  <c:v>613</c:v>
                </c:pt>
                <c:pt idx="11">
                  <c:v>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85C-46D0-951B-AB3FE0142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38240"/>
        <c:axId val="98507776"/>
      </c:lineChart>
      <c:catAx>
        <c:axId val="9850508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98506240"/>
        <c:crosses val="autoZero"/>
        <c:auto val="1"/>
        <c:lblAlgn val="ctr"/>
        <c:lblOffset val="100"/>
        <c:noMultiLvlLbl val="0"/>
      </c:catAx>
      <c:valAx>
        <c:axId val="98506240"/>
        <c:scaling>
          <c:orientation val="minMax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98505088"/>
        <c:crosses val="autoZero"/>
        <c:crossBetween val="between"/>
        <c:majorUnit val="5000"/>
      </c:valAx>
      <c:valAx>
        <c:axId val="9850777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98538240"/>
        <c:crosses val="max"/>
        <c:crossBetween val="between"/>
      </c:valAx>
      <c:catAx>
        <c:axId val="98538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5077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4.9162063697261733E-2"/>
          <c:y val="5.5128337586032382E-2"/>
          <c:w val="0.21826675224724357"/>
          <c:h val="0.1010205434062294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91812865497082E-2"/>
          <c:y val="3.789837376097821E-2"/>
          <c:w val="0.94111642743221657"/>
          <c:h val="0.81394068755300286"/>
        </c:manualLayout>
      </c:layout>
      <c:lineChart>
        <c:grouping val="standard"/>
        <c:varyColors val="0"/>
        <c:ser>
          <c:idx val="1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0-40F6-8508-E4858AB8945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0-40F6-8508-E4858AB8945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0-40F6-8508-E4858AB8945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0-40F6-8508-E4858AB8945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0-40F6-8508-E4858AB8945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0-40F6-8508-E4858AB8945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90-40F6-8508-E4858AB8945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0-40F6-8508-E4858AB8945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0-40F6-8508-E4858AB89454}"/>
                </c:ext>
              </c:extLst>
            </c:dLbl>
            <c:dLbl>
              <c:idx val="9"/>
              <c:layout>
                <c:manualLayout>
                  <c:x val="3.61509835194046E-2"/>
                  <c:y val="4.1343680466521711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0-40F6-8508-E4858AB8945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HISTORICO!$B$21:$B$24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HISTORICO!$C$21:$C$24</c:f>
              <c:numCache>
                <c:formatCode>"R$"#,##0.00</c:formatCode>
                <c:ptCount val="4"/>
                <c:pt idx="0">
                  <c:v>8906.2199999999993</c:v>
                </c:pt>
                <c:pt idx="1">
                  <c:v>9376.89</c:v>
                </c:pt>
                <c:pt idx="2">
                  <c:v>11321.91</c:v>
                </c:pt>
                <c:pt idx="3">
                  <c:v>6003.07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190-40F6-8508-E4858AB89454}"/>
            </c:ext>
          </c:extLst>
        </c:ser>
        <c:ser>
          <c:idx val="2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3"/>
              <c:layout>
                <c:manualLayout>
                  <c:x val="-3.4364130806072556E-2"/>
                  <c:y val="-5.104931361509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D1-4E77-91C4-E0889D96A77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HISTORICO!$B$21:$B$24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HISTORICO!$D$21:$D$24</c:f>
              <c:numCache>
                <c:formatCode>#,##0</c:formatCode>
                <c:ptCount val="4"/>
                <c:pt idx="0">
                  <c:v>11092</c:v>
                </c:pt>
                <c:pt idx="1">
                  <c:v>12459</c:v>
                </c:pt>
                <c:pt idx="2">
                  <c:v>12966</c:v>
                </c:pt>
                <c:pt idx="3">
                  <c:v>7038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190-40F6-8508-E4858AB89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4912"/>
        <c:axId val="100056448"/>
      </c:lineChart>
      <c:catAx>
        <c:axId val="100054912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/>
            </a:pPr>
            <a:endParaRPr lang="pt-BR"/>
          </a:p>
        </c:txPr>
        <c:crossAx val="100056448"/>
        <c:crosses val="autoZero"/>
        <c:auto val="1"/>
        <c:lblAlgn val="ctr"/>
        <c:lblOffset val="100"/>
        <c:noMultiLvlLbl val="0"/>
      </c:catAx>
      <c:valAx>
        <c:axId val="100056448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00054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1521506285112288E-2"/>
          <c:y val="0.62127790461798515"/>
          <c:w val="0.2609037745879853"/>
          <c:h val="0.1810496905845594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133350</xdr:rowOff>
    </xdr:from>
    <xdr:to>
      <xdr:col>16</xdr:col>
      <xdr:colOff>200025</xdr:colOff>
      <xdr:row>17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</xdr:row>
      <xdr:rowOff>161925</xdr:rowOff>
    </xdr:from>
    <xdr:to>
      <xdr:col>11</xdr:col>
      <xdr:colOff>66675</xdr:colOff>
      <xdr:row>20</xdr:row>
      <xdr:rowOff>171449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719534</xdr:colOff>
      <xdr:row>8</xdr:row>
      <xdr:rowOff>162322</xdr:rowOff>
    </xdr:from>
    <xdr:ext cx="772712" cy="25673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E58281A-67D0-451A-AA35-15ECB0243C77}"/>
            </a:ext>
          </a:extLst>
        </xdr:cNvPr>
        <xdr:cNvSpPr txBox="1"/>
      </xdr:nvSpPr>
      <xdr:spPr>
        <a:xfrm>
          <a:off x="7367190" y="1829197"/>
          <a:ext cx="772712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50" b="1">
              <a:solidFill>
                <a:schemeClr val="tx1"/>
              </a:solidFill>
            </a:rPr>
            <a:t>R$8906,22</a:t>
          </a:r>
        </a:p>
      </xdr:txBody>
    </xdr:sp>
    <xdr:clientData/>
  </xdr:oneCellAnchor>
  <xdr:oneCellAnchor>
    <xdr:from>
      <xdr:col>5</xdr:col>
      <xdr:colOff>510381</xdr:colOff>
      <xdr:row>8</xdr:row>
      <xdr:rowOff>38496</xdr:rowOff>
    </xdr:from>
    <xdr:ext cx="772712" cy="256737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16B357C0-9B4E-4C78-B323-5D6302DCABE7}"/>
            </a:ext>
          </a:extLst>
        </xdr:cNvPr>
        <xdr:cNvSpPr txBox="1"/>
      </xdr:nvSpPr>
      <xdr:spPr>
        <a:xfrm>
          <a:off x="8676084" y="1705371"/>
          <a:ext cx="772712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50" b="1">
              <a:solidFill>
                <a:schemeClr val="tx1"/>
              </a:solidFill>
            </a:rPr>
            <a:t>R$9376,89</a:t>
          </a:r>
        </a:p>
      </xdr:txBody>
    </xdr:sp>
    <xdr:clientData/>
  </xdr:oneCellAnchor>
  <xdr:oneCellAnchor>
    <xdr:from>
      <xdr:col>6</xdr:col>
      <xdr:colOff>101203</xdr:colOff>
      <xdr:row>6</xdr:row>
      <xdr:rowOff>117475</xdr:rowOff>
    </xdr:from>
    <xdr:ext cx="876907" cy="256737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E82DB2B6-7BA2-41A8-A857-E9BE34C56BC4}"/>
            </a:ext>
          </a:extLst>
        </xdr:cNvPr>
        <xdr:cNvSpPr txBox="1"/>
      </xdr:nvSpPr>
      <xdr:spPr>
        <a:xfrm>
          <a:off x="9784953" y="1387475"/>
          <a:ext cx="876907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50" b="1">
              <a:solidFill>
                <a:schemeClr val="tx1"/>
              </a:solidFill>
            </a:rPr>
            <a:t>R$11.321,92</a:t>
          </a:r>
        </a:p>
      </xdr:txBody>
    </xdr:sp>
    <xdr:clientData/>
  </xdr:oneCellAnchor>
  <xdr:oneCellAnchor>
    <xdr:from>
      <xdr:col>8</xdr:col>
      <xdr:colOff>593327</xdr:colOff>
      <xdr:row>11</xdr:row>
      <xdr:rowOff>141287</xdr:rowOff>
    </xdr:from>
    <xdr:ext cx="808683" cy="256737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16B357C0-9B4E-4C78-B323-5D6302DCABE7}"/>
            </a:ext>
          </a:extLst>
        </xdr:cNvPr>
        <xdr:cNvSpPr txBox="1"/>
      </xdr:nvSpPr>
      <xdr:spPr>
        <a:xfrm>
          <a:off x="11487546" y="2403475"/>
          <a:ext cx="808683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50" b="1">
              <a:solidFill>
                <a:schemeClr val="tx1"/>
              </a:solidFill>
            </a:rPr>
            <a:t>R$6.003,07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93" zoomScaleNormal="93" workbookViewId="0">
      <selection activeCell="K15" sqref="K15"/>
    </sheetView>
  </sheetViews>
  <sheetFormatPr defaultRowHeight="15.75" x14ac:dyDescent="0.25"/>
  <cols>
    <col min="1" max="1" width="25.7109375" style="1" customWidth="1"/>
    <col min="2" max="2" width="25.7109375" customWidth="1"/>
    <col min="3" max="3" width="22.7109375" customWidth="1"/>
    <col min="4" max="4" width="25.42578125" customWidth="1"/>
  </cols>
  <sheetData>
    <row r="1" spans="1:4" ht="15" x14ac:dyDescent="0.25">
      <c r="A1" s="27"/>
      <c r="B1" s="28"/>
      <c r="C1" s="28"/>
      <c r="D1" s="28"/>
    </row>
    <row r="3" spans="1:4" ht="16.5" thickBot="1" x14ac:dyDescent="0.3"/>
    <row r="4" spans="1:4" ht="21.75" thickBot="1" x14ac:dyDescent="0.3">
      <c r="B4" s="64" t="s">
        <v>19</v>
      </c>
      <c r="C4" s="65"/>
      <c r="D4" s="66"/>
    </row>
    <row r="5" spans="1:4" ht="19.5" thickTop="1" x14ac:dyDescent="0.3">
      <c r="A5" s="4"/>
      <c r="B5" s="14" t="s">
        <v>3</v>
      </c>
      <c r="C5" s="15" t="s">
        <v>18</v>
      </c>
      <c r="D5" s="16" t="s">
        <v>4</v>
      </c>
    </row>
    <row r="6" spans="1:4" x14ac:dyDescent="0.25">
      <c r="A6" s="29"/>
      <c r="B6" s="24" t="s">
        <v>5</v>
      </c>
      <c r="C6" s="24"/>
      <c r="D6" s="25"/>
    </row>
    <row r="7" spans="1:4" x14ac:dyDescent="0.25">
      <c r="A7" s="29"/>
      <c r="B7" s="10" t="s">
        <v>6</v>
      </c>
      <c r="C7" s="10"/>
      <c r="D7" s="8"/>
    </row>
    <row r="8" spans="1:4" x14ac:dyDescent="0.25">
      <c r="B8" s="6" t="s">
        <v>7</v>
      </c>
      <c r="C8" s="20"/>
      <c r="D8" s="21"/>
    </row>
    <row r="9" spans="1:4" x14ac:dyDescent="0.25">
      <c r="A9" s="29"/>
      <c r="B9" s="5" t="s">
        <v>8</v>
      </c>
      <c r="C9" s="9">
        <v>480.71</v>
      </c>
      <c r="D9" s="7">
        <v>602</v>
      </c>
    </row>
    <row r="10" spans="1:4" x14ac:dyDescent="0.25">
      <c r="A10" s="29"/>
      <c r="B10" s="6" t="s">
        <v>9</v>
      </c>
      <c r="C10" s="33">
        <v>1030.6199999999999</v>
      </c>
      <c r="D10" s="21">
        <v>1302</v>
      </c>
    </row>
    <row r="11" spans="1:4" x14ac:dyDescent="0.25">
      <c r="A11" s="29"/>
      <c r="B11" s="30" t="s">
        <v>10</v>
      </c>
      <c r="C11" s="9">
        <v>1140.53</v>
      </c>
      <c r="D11" s="7">
        <v>1440</v>
      </c>
    </row>
    <row r="12" spans="1:4" x14ac:dyDescent="0.25">
      <c r="A12" s="29"/>
      <c r="B12" s="20" t="s">
        <v>11</v>
      </c>
      <c r="C12" s="20">
        <v>927.11</v>
      </c>
      <c r="D12" s="21">
        <v>1176</v>
      </c>
    </row>
    <row r="13" spans="1:4" x14ac:dyDescent="0.25">
      <c r="A13" s="29"/>
      <c r="B13" s="9" t="s">
        <v>12</v>
      </c>
      <c r="C13" s="9">
        <v>1031.8</v>
      </c>
      <c r="D13" s="7">
        <v>1244</v>
      </c>
    </row>
    <row r="14" spans="1:4" x14ac:dyDescent="0.25">
      <c r="A14" s="29"/>
      <c r="B14" s="24" t="s">
        <v>13</v>
      </c>
      <c r="C14" s="20">
        <v>1089.6400000000001</v>
      </c>
      <c r="D14" s="21">
        <v>1316</v>
      </c>
    </row>
    <row r="15" spans="1:4" x14ac:dyDescent="0.25">
      <c r="A15" s="29"/>
      <c r="B15" s="30" t="s">
        <v>14</v>
      </c>
      <c r="C15" s="9">
        <v>1095.3399999999999</v>
      </c>
      <c r="D15" s="7">
        <v>1322</v>
      </c>
    </row>
    <row r="16" spans="1:4" x14ac:dyDescent="0.25">
      <c r="A16" s="29"/>
      <c r="B16" s="24" t="s">
        <v>15</v>
      </c>
      <c r="C16" s="20">
        <v>1162.6099999999999</v>
      </c>
      <c r="D16" s="21">
        <v>1446</v>
      </c>
    </row>
    <row r="17" spans="1:4" x14ac:dyDescent="0.25">
      <c r="A17" s="29"/>
      <c r="B17" s="23" t="s">
        <v>16</v>
      </c>
      <c r="C17" s="23">
        <v>947.86</v>
      </c>
      <c r="D17" s="26">
        <v>1244</v>
      </c>
    </row>
    <row r="18" spans="1:4" ht="16.5" thickBot="1" x14ac:dyDescent="0.3">
      <c r="A18" s="29"/>
      <c r="B18" s="31" t="s">
        <v>17</v>
      </c>
      <c r="C18" s="17">
        <f>SUM(C8:C17)</f>
        <v>8906.2199999999993</v>
      </c>
      <c r="D18" s="19">
        <f>SUM(D8:D17)</f>
        <v>11092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F15" sqref="F15"/>
    </sheetView>
  </sheetViews>
  <sheetFormatPr defaultRowHeight="15.75" x14ac:dyDescent="0.25"/>
  <cols>
    <col min="1" max="1" width="25.7109375" style="1" customWidth="1"/>
    <col min="2" max="2" width="25.7109375" customWidth="1"/>
    <col min="3" max="3" width="22.7109375" customWidth="1"/>
    <col min="4" max="4" width="25.42578125" customWidth="1"/>
  </cols>
  <sheetData>
    <row r="1" spans="1:4" ht="15" x14ac:dyDescent="0.25">
      <c r="A1" s="27"/>
      <c r="B1" s="28"/>
      <c r="C1" s="28"/>
      <c r="D1" s="28"/>
    </row>
    <row r="3" spans="1:4" ht="16.5" thickBot="1" x14ac:dyDescent="0.3"/>
    <row r="4" spans="1:4" ht="21.75" thickBot="1" x14ac:dyDescent="0.3">
      <c r="B4" s="64" t="s">
        <v>19</v>
      </c>
      <c r="C4" s="65"/>
      <c r="D4" s="66"/>
    </row>
    <row r="5" spans="1:4" ht="19.5" thickTop="1" x14ac:dyDescent="0.3">
      <c r="A5" s="4"/>
      <c r="B5" s="14" t="s">
        <v>3</v>
      </c>
      <c r="C5" s="15" t="s">
        <v>18</v>
      </c>
      <c r="D5" s="16" t="s">
        <v>4</v>
      </c>
    </row>
    <row r="6" spans="1:4" x14ac:dyDescent="0.25">
      <c r="A6" s="29"/>
      <c r="B6" s="24" t="s">
        <v>5</v>
      </c>
      <c r="C6" s="34">
        <v>1056.45</v>
      </c>
      <c r="D6" s="25">
        <v>1365</v>
      </c>
    </row>
    <row r="7" spans="1:4" x14ac:dyDescent="0.25">
      <c r="A7" s="29"/>
      <c r="B7" s="10" t="s">
        <v>6</v>
      </c>
      <c r="C7" s="10">
        <v>991.43</v>
      </c>
      <c r="D7" s="8">
        <v>1293</v>
      </c>
    </row>
    <row r="8" spans="1:4" x14ac:dyDescent="0.25">
      <c r="B8" s="6" t="s">
        <v>7</v>
      </c>
      <c r="C8" s="20">
        <v>1019.72</v>
      </c>
      <c r="D8" s="21">
        <v>1374</v>
      </c>
    </row>
    <row r="9" spans="1:4" x14ac:dyDescent="0.25">
      <c r="A9" s="29"/>
      <c r="B9" s="5" t="s">
        <v>8</v>
      </c>
      <c r="C9" s="9">
        <v>919.03</v>
      </c>
      <c r="D9" s="7">
        <v>1190</v>
      </c>
    </row>
    <row r="10" spans="1:4" x14ac:dyDescent="0.25">
      <c r="A10" s="29"/>
      <c r="B10" s="6" t="s">
        <v>9</v>
      </c>
      <c r="C10" s="33">
        <v>950.66</v>
      </c>
      <c r="D10" s="21">
        <v>1276</v>
      </c>
    </row>
    <row r="11" spans="1:4" x14ac:dyDescent="0.25">
      <c r="A11" s="29"/>
      <c r="B11" s="30" t="s">
        <v>10</v>
      </c>
      <c r="C11" s="9">
        <v>1016.99</v>
      </c>
      <c r="D11" s="7">
        <v>1413</v>
      </c>
    </row>
    <row r="12" spans="1:4" x14ac:dyDescent="0.25">
      <c r="A12" s="29"/>
      <c r="B12" s="20" t="s">
        <v>11</v>
      </c>
      <c r="C12" s="20">
        <v>534.55999999999995</v>
      </c>
      <c r="D12" s="21">
        <v>743</v>
      </c>
    </row>
    <row r="13" spans="1:4" x14ac:dyDescent="0.25">
      <c r="A13" s="29"/>
      <c r="B13" s="9" t="s">
        <v>12</v>
      </c>
      <c r="C13" s="41">
        <v>505.61</v>
      </c>
      <c r="D13" s="43">
        <v>695</v>
      </c>
    </row>
    <row r="14" spans="1:4" x14ac:dyDescent="0.25">
      <c r="A14" s="29"/>
      <c r="B14" s="24" t="s">
        <v>13</v>
      </c>
      <c r="C14" s="42">
        <v>615.4</v>
      </c>
      <c r="D14" s="44">
        <v>848</v>
      </c>
    </row>
    <row r="15" spans="1:4" x14ac:dyDescent="0.25">
      <c r="A15" s="29"/>
      <c r="B15" s="30" t="s">
        <v>14</v>
      </c>
      <c r="C15" s="38">
        <v>519.01</v>
      </c>
      <c r="D15" s="8">
        <v>699</v>
      </c>
    </row>
    <row r="16" spans="1:4" x14ac:dyDescent="0.25">
      <c r="A16" s="29"/>
      <c r="B16" s="24" t="s">
        <v>15</v>
      </c>
      <c r="C16" s="39">
        <v>379.27</v>
      </c>
      <c r="D16" s="40">
        <v>509</v>
      </c>
    </row>
    <row r="17" spans="1:4" x14ac:dyDescent="0.25">
      <c r="A17" s="29"/>
      <c r="B17" s="23" t="s">
        <v>16</v>
      </c>
      <c r="C17" s="41">
        <v>868.76</v>
      </c>
      <c r="D17" s="26">
        <v>1054</v>
      </c>
    </row>
    <row r="18" spans="1:4" ht="16.5" thickBot="1" x14ac:dyDescent="0.3">
      <c r="A18" s="29"/>
      <c r="B18" s="31" t="s">
        <v>17</v>
      </c>
      <c r="C18" s="17">
        <f>SUM(C6:C17)</f>
        <v>9376.89</v>
      </c>
      <c r="D18" s="19">
        <f>SUM(D6:D17)</f>
        <v>12459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1" sqref="B11:D17"/>
    </sheetView>
  </sheetViews>
  <sheetFormatPr defaultRowHeight="15" x14ac:dyDescent="0.25"/>
  <cols>
    <col min="1" max="1" width="27.7109375" customWidth="1"/>
    <col min="2" max="2" width="23.42578125" customWidth="1"/>
    <col min="3" max="3" width="23.5703125" customWidth="1"/>
    <col min="4" max="4" width="26.42578125" bestFit="1" customWidth="1"/>
  </cols>
  <sheetData>
    <row r="1" spans="1:6" x14ac:dyDescent="0.25">
      <c r="A1" s="27"/>
      <c r="B1" s="28"/>
      <c r="C1" s="28"/>
      <c r="D1" s="28"/>
    </row>
    <row r="2" spans="1:6" ht="15.75" x14ac:dyDescent="0.25">
      <c r="A2" s="1"/>
    </row>
    <row r="3" spans="1:6" ht="16.5" thickBot="1" x14ac:dyDescent="0.3">
      <c r="A3" s="1"/>
    </row>
    <row r="4" spans="1:6" ht="21.75" thickBot="1" x14ac:dyDescent="0.3">
      <c r="A4" s="1"/>
      <c r="B4" s="64" t="s">
        <v>19</v>
      </c>
      <c r="C4" s="65"/>
      <c r="D4" s="66"/>
    </row>
    <row r="5" spans="1:6" ht="19.5" thickTop="1" x14ac:dyDescent="0.3">
      <c r="A5" s="4"/>
      <c r="B5" s="14" t="s">
        <v>3</v>
      </c>
      <c r="C5" s="15" t="s">
        <v>18</v>
      </c>
      <c r="D5" s="16" t="s">
        <v>4</v>
      </c>
    </row>
    <row r="6" spans="1:6" ht="15.75" x14ac:dyDescent="0.25">
      <c r="A6" s="29"/>
      <c r="B6" s="24" t="s">
        <v>5</v>
      </c>
      <c r="C6" s="42">
        <v>86.89</v>
      </c>
      <c r="D6" s="44">
        <v>100</v>
      </c>
    </row>
    <row r="7" spans="1:6" ht="15.75" x14ac:dyDescent="0.25">
      <c r="A7" s="29"/>
      <c r="B7" s="10" t="s">
        <v>6</v>
      </c>
      <c r="C7" s="41">
        <v>563.66999999999996</v>
      </c>
      <c r="D7" s="43">
        <v>675</v>
      </c>
    </row>
    <row r="8" spans="1:6" ht="15.75" x14ac:dyDescent="0.25">
      <c r="A8" s="1"/>
      <c r="B8" s="6" t="s">
        <v>7</v>
      </c>
      <c r="C8" s="39">
        <v>1181.07</v>
      </c>
      <c r="D8" s="40">
        <v>1442</v>
      </c>
    </row>
    <row r="9" spans="1:6" ht="15.75" x14ac:dyDescent="0.25">
      <c r="A9" s="29"/>
      <c r="B9" s="5" t="s">
        <v>8</v>
      </c>
      <c r="C9" s="38">
        <v>1122.3499999999999</v>
      </c>
      <c r="D9" s="8">
        <v>1388</v>
      </c>
      <c r="F9" s="46"/>
    </row>
    <row r="10" spans="1:6" ht="15.75" x14ac:dyDescent="0.25">
      <c r="A10" s="29"/>
      <c r="B10" s="6" t="s">
        <v>9</v>
      </c>
      <c r="C10" s="33">
        <v>1219.03</v>
      </c>
      <c r="D10" s="21">
        <v>1532</v>
      </c>
    </row>
    <row r="11" spans="1:6" ht="15.75" x14ac:dyDescent="0.25">
      <c r="A11" s="29"/>
      <c r="B11" s="30" t="s">
        <v>10</v>
      </c>
      <c r="C11" s="9">
        <v>1192.17</v>
      </c>
      <c r="D11" s="7">
        <v>1444</v>
      </c>
    </row>
    <row r="12" spans="1:6" ht="15.75" x14ac:dyDescent="0.25">
      <c r="A12" s="29"/>
      <c r="B12" s="20" t="s">
        <v>11</v>
      </c>
      <c r="C12" s="20">
        <v>1336.25</v>
      </c>
      <c r="D12" s="21">
        <v>1564</v>
      </c>
    </row>
    <row r="13" spans="1:6" ht="15.75" x14ac:dyDescent="0.25">
      <c r="A13" s="29"/>
      <c r="B13" s="9" t="s">
        <v>12</v>
      </c>
      <c r="C13" s="9">
        <v>1535.85</v>
      </c>
      <c r="D13" s="7">
        <v>1706</v>
      </c>
    </row>
    <row r="14" spans="1:6" ht="15.75" x14ac:dyDescent="0.25">
      <c r="A14" s="29"/>
      <c r="B14" s="24" t="s">
        <v>13</v>
      </c>
      <c r="C14" s="20">
        <v>1432.84</v>
      </c>
      <c r="D14" s="21">
        <v>1487</v>
      </c>
    </row>
    <row r="15" spans="1:6" ht="15.75" x14ac:dyDescent="0.25">
      <c r="A15" s="29"/>
      <c r="B15" s="30" t="s">
        <v>14</v>
      </c>
      <c r="C15" s="9">
        <v>604.16</v>
      </c>
      <c r="D15" s="7">
        <v>601</v>
      </c>
    </row>
    <row r="16" spans="1:6" ht="15.75" x14ac:dyDescent="0.25">
      <c r="A16" s="29"/>
      <c r="B16" s="24" t="s">
        <v>15</v>
      </c>
      <c r="C16" s="20">
        <v>635.95000000000005</v>
      </c>
      <c r="D16" s="21">
        <v>654</v>
      </c>
    </row>
    <row r="17" spans="1:4" ht="15.75" x14ac:dyDescent="0.25">
      <c r="A17" s="29"/>
      <c r="B17" s="23" t="s">
        <v>16</v>
      </c>
      <c r="C17" s="23">
        <v>411.68</v>
      </c>
      <c r="D17" s="26">
        <v>373</v>
      </c>
    </row>
    <row r="18" spans="1:4" ht="16.5" thickBot="1" x14ac:dyDescent="0.3">
      <c r="A18" s="29"/>
      <c r="B18" s="31" t="s">
        <v>17</v>
      </c>
      <c r="C18" s="17">
        <f>SUM(C6:C17)</f>
        <v>11321.91</v>
      </c>
      <c r="D18" s="19">
        <f>SUM(D6:D17)</f>
        <v>12966</v>
      </c>
    </row>
    <row r="19" spans="1:4" ht="15.75" x14ac:dyDescent="0.25">
      <c r="A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18" sqref="C18:D18"/>
    </sheetView>
  </sheetViews>
  <sheetFormatPr defaultRowHeight="15" x14ac:dyDescent="0.25"/>
  <cols>
    <col min="1" max="1" width="27.85546875" customWidth="1"/>
    <col min="2" max="2" width="16.42578125" customWidth="1"/>
    <col min="3" max="3" width="20.42578125" bestFit="1" customWidth="1"/>
    <col min="4" max="4" width="26.42578125" bestFit="1" customWidth="1"/>
  </cols>
  <sheetData>
    <row r="1" spans="1:4" x14ac:dyDescent="0.25">
      <c r="A1" s="27"/>
      <c r="B1" s="28"/>
      <c r="C1" s="28"/>
      <c r="D1" s="28"/>
    </row>
    <row r="2" spans="1:4" ht="15.75" x14ac:dyDescent="0.25">
      <c r="A2" s="1"/>
    </row>
    <row r="3" spans="1:4" ht="16.5" thickBot="1" x14ac:dyDescent="0.3">
      <c r="A3" s="1"/>
    </row>
    <row r="4" spans="1:4" ht="21.75" thickBot="1" x14ac:dyDescent="0.3">
      <c r="A4" s="1"/>
      <c r="B4" s="64" t="s">
        <v>19</v>
      </c>
      <c r="C4" s="65"/>
      <c r="D4" s="66"/>
    </row>
    <row r="5" spans="1:4" ht="19.5" thickTop="1" x14ac:dyDescent="0.3">
      <c r="A5" s="4"/>
      <c r="B5" s="14" t="s">
        <v>3</v>
      </c>
      <c r="C5" s="15" t="s">
        <v>18</v>
      </c>
      <c r="D5" s="16" t="s">
        <v>4</v>
      </c>
    </row>
    <row r="6" spans="1:4" ht="15.75" x14ac:dyDescent="0.25">
      <c r="A6" s="29"/>
      <c r="B6" s="24" t="s">
        <v>5</v>
      </c>
      <c r="C6" s="42">
        <v>563.41999999999996</v>
      </c>
      <c r="D6" s="44">
        <f>246+279</f>
        <v>525</v>
      </c>
    </row>
    <row r="7" spans="1:4" ht="15.75" x14ac:dyDescent="0.25">
      <c r="A7" s="29"/>
      <c r="B7" s="10" t="s">
        <v>6</v>
      </c>
      <c r="C7" s="41">
        <v>493.24</v>
      </c>
      <c r="D7" s="43">
        <v>466</v>
      </c>
    </row>
    <row r="8" spans="1:4" ht="15.75" x14ac:dyDescent="0.25">
      <c r="A8" s="1"/>
      <c r="B8" s="6" t="s">
        <v>7</v>
      </c>
      <c r="C8" s="39">
        <v>435.25</v>
      </c>
      <c r="D8" s="40">
        <v>420</v>
      </c>
    </row>
    <row r="9" spans="1:4" ht="15.75" x14ac:dyDescent="0.25">
      <c r="A9" s="29"/>
      <c r="B9" s="5" t="s">
        <v>8</v>
      </c>
      <c r="C9" s="38">
        <v>532.54999999999995</v>
      </c>
      <c r="D9" s="8">
        <v>496</v>
      </c>
    </row>
    <row r="10" spans="1:4" ht="15.75" x14ac:dyDescent="0.25">
      <c r="A10" s="29"/>
      <c r="B10" s="6" t="s">
        <v>9</v>
      </c>
      <c r="C10" s="33">
        <v>477.71</v>
      </c>
      <c r="D10" s="21">
        <v>551</v>
      </c>
    </row>
    <row r="11" spans="1:4" ht="15.75" x14ac:dyDescent="0.25">
      <c r="A11" s="29"/>
      <c r="B11" s="30" t="s">
        <v>10</v>
      </c>
      <c r="C11" s="9">
        <v>508.75</v>
      </c>
      <c r="D11" s="7">
        <v>587</v>
      </c>
    </row>
    <row r="12" spans="1:4" ht="15.75" x14ac:dyDescent="0.25">
      <c r="A12" s="29"/>
      <c r="B12" s="20" t="s">
        <v>11</v>
      </c>
      <c r="C12" s="20">
        <v>549.33000000000004</v>
      </c>
      <c r="D12" s="21">
        <v>691</v>
      </c>
    </row>
    <row r="13" spans="1:4" ht="15.75" x14ac:dyDescent="0.25">
      <c r="A13" s="29"/>
      <c r="B13" s="9" t="s">
        <v>12</v>
      </c>
      <c r="C13" s="9">
        <v>559.46</v>
      </c>
      <c r="D13" s="7">
        <v>727</v>
      </c>
    </row>
    <row r="14" spans="1:4" ht="15.75" x14ac:dyDescent="0.25">
      <c r="A14" s="29"/>
      <c r="B14" s="24" t="s">
        <v>13</v>
      </c>
      <c r="C14" s="20">
        <v>484.31</v>
      </c>
      <c r="D14" s="21">
        <v>632</v>
      </c>
    </row>
    <row r="15" spans="1:4" ht="15.75" x14ac:dyDescent="0.25">
      <c r="A15" s="29"/>
      <c r="B15" s="30" t="s">
        <v>14</v>
      </c>
      <c r="C15" s="9">
        <v>542.98</v>
      </c>
      <c r="D15" s="7">
        <v>772</v>
      </c>
    </row>
    <row r="16" spans="1:4" ht="15.75" x14ac:dyDescent="0.25">
      <c r="A16" s="29"/>
      <c r="B16" s="24" t="s">
        <v>15</v>
      </c>
      <c r="C16" s="20">
        <v>406.29</v>
      </c>
      <c r="D16" s="21">
        <v>566</v>
      </c>
    </row>
    <row r="17" spans="1:4" ht="15.75" x14ac:dyDescent="0.25">
      <c r="A17" s="29"/>
      <c r="B17" s="23" t="s">
        <v>16</v>
      </c>
      <c r="C17" s="23">
        <v>449.78</v>
      </c>
      <c r="D17" s="26">
        <v>605</v>
      </c>
    </row>
    <row r="18" spans="1:4" ht="16.5" thickBot="1" x14ac:dyDescent="0.3">
      <c r="A18" s="29"/>
      <c r="B18" s="31" t="s">
        <v>17</v>
      </c>
      <c r="C18" s="17">
        <f>SUM(C6:C17)</f>
        <v>6003.07</v>
      </c>
      <c r="D18" s="19">
        <f>SUM(D6:D17)</f>
        <v>7038</v>
      </c>
    </row>
    <row r="19" spans="1:4" ht="15.75" x14ac:dyDescent="0.25">
      <c r="A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6" sqref="B6:D8"/>
    </sheetView>
  </sheetViews>
  <sheetFormatPr defaultRowHeight="15" x14ac:dyDescent="0.25"/>
  <cols>
    <col min="1" max="1" width="27.85546875" customWidth="1"/>
    <col min="2" max="2" width="16.42578125" customWidth="1"/>
    <col min="3" max="3" width="20.42578125" bestFit="1" customWidth="1"/>
    <col min="4" max="4" width="26.42578125" bestFit="1" customWidth="1"/>
  </cols>
  <sheetData>
    <row r="1" spans="1:4" x14ac:dyDescent="0.25">
      <c r="A1" s="27"/>
      <c r="B1" s="28"/>
      <c r="C1" s="28"/>
      <c r="D1" s="28"/>
    </row>
    <row r="2" spans="1:4" ht="15.75" x14ac:dyDescent="0.25">
      <c r="A2" s="1"/>
    </row>
    <row r="3" spans="1:4" ht="16.5" thickBot="1" x14ac:dyDescent="0.3">
      <c r="A3" s="1"/>
    </row>
    <row r="4" spans="1:4" ht="21.75" thickBot="1" x14ac:dyDescent="0.3">
      <c r="A4" s="1"/>
      <c r="B4" s="64" t="s">
        <v>19</v>
      </c>
      <c r="C4" s="65"/>
      <c r="D4" s="66"/>
    </row>
    <row r="5" spans="1:4" ht="19.5" thickTop="1" x14ac:dyDescent="0.3">
      <c r="A5" s="4"/>
      <c r="B5" s="14" t="s">
        <v>3</v>
      </c>
      <c r="C5" s="15" t="s">
        <v>18</v>
      </c>
      <c r="D5" s="16" t="s">
        <v>4</v>
      </c>
    </row>
    <row r="6" spans="1:4" ht="15.75" x14ac:dyDescent="0.25">
      <c r="A6" s="29"/>
      <c r="B6" s="24" t="s">
        <v>5</v>
      </c>
      <c r="C6" s="42">
        <v>507.63</v>
      </c>
      <c r="D6" s="44">
        <v>663</v>
      </c>
    </row>
    <row r="7" spans="1:4" ht="15.75" x14ac:dyDescent="0.25">
      <c r="A7" s="29"/>
      <c r="B7" s="10" t="s">
        <v>6</v>
      </c>
      <c r="C7" s="41">
        <v>515.16999999999996</v>
      </c>
      <c r="D7" s="43">
        <v>613</v>
      </c>
    </row>
    <row r="8" spans="1:4" ht="15.75" x14ac:dyDescent="0.25">
      <c r="A8" s="1"/>
      <c r="B8" s="6" t="s">
        <v>7</v>
      </c>
      <c r="C8" s="39">
        <v>460.63</v>
      </c>
      <c r="D8" s="40">
        <v>596</v>
      </c>
    </row>
    <row r="9" spans="1:4" ht="15.75" x14ac:dyDescent="0.25">
      <c r="A9" s="29"/>
      <c r="B9" s="5" t="s">
        <v>8</v>
      </c>
      <c r="C9" s="38"/>
      <c r="D9" s="8"/>
    </row>
    <row r="10" spans="1:4" ht="15.75" x14ac:dyDescent="0.25">
      <c r="A10" s="29"/>
      <c r="B10" s="6" t="s">
        <v>9</v>
      </c>
      <c r="C10" s="33"/>
      <c r="D10" s="21"/>
    </row>
    <row r="11" spans="1:4" ht="15.75" x14ac:dyDescent="0.25">
      <c r="A11" s="29"/>
      <c r="B11" s="30" t="s">
        <v>10</v>
      </c>
      <c r="C11" s="9"/>
      <c r="D11" s="7"/>
    </row>
    <row r="12" spans="1:4" ht="15.75" x14ac:dyDescent="0.25">
      <c r="A12" s="29"/>
      <c r="B12" s="20" t="s">
        <v>11</v>
      </c>
      <c r="C12" s="20"/>
      <c r="D12" s="21"/>
    </row>
    <row r="13" spans="1:4" ht="15.75" x14ac:dyDescent="0.25">
      <c r="A13" s="29"/>
      <c r="B13" s="9" t="s">
        <v>12</v>
      </c>
      <c r="C13" s="9"/>
      <c r="D13" s="7"/>
    </row>
    <row r="14" spans="1:4" ht="15.75" x14ac:dyDescent="0.25">
      <c r="A14" s="29"/>
      <c r="B14" s="24" t="s">
        <v>13</v>
      </c>
      <c r="C14" s="20"/>
      <c r="D14" s="21"/>
    </row>
    <row r="15" spans="1:4" ht="15.75" x14ac:dyDescent="0.25">
      <c r="A15" s="29"/>
      <c r="B15" s="30" t="s">
        <v>14</v>
      </c>
      <c r="C15" s="9"/>
      <c r="D15" s="7"/>
    </row>
    <row r="16" spans="1:4" ht="15.75" x14ac:dyDescent="0.25">
      <c r="A16" s="29"/>
      <c r="B16" s="24" t="s">
        <v>15</v>
      </c>
      <c r="C16" s="20"/>
      <c r="D16" s="21"/>
    </row>
    <row r="17" spans="1:4" ht="15.75" x14ac:dyDescent="0.25">
      <c r="A17" s="29"/>
      <c r="B17" s="23" t="s">
        <v>16</v>
      </c>
      <c r="C17" s="23"/>
      <c r="D17" s="26"/>
    </row>
    <row r="18" spans="1:4" ht="16.5" thickBot="1" x14ac:dyDescent="0.3">
      <c r="A18" s="29"/>
      <c r="B18" s="31" t="s">
        <v>17</v>
      </c>
      <c r="C18" s="17">
        <f>SUM(C6:C17)</f>
        <v>1483.4299999999998</v>
      </c>
      <c r="D18" s="19">
        <f>SUM(D6:D17)</f>
        <v>1872</v>
      </c>
    </row>
    <row r="19" spans="1:4" ht="15.75" x14ac:dyDescent="0.25">
      <c r="A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B1" workbookViewId="0">
      <selection activeCell="B6" sqref="B6:B8"/>
    </sheetView>
  </sheetViews>
  <sheetFormatPr defaultRowHeight="15.75" x14ac:dyDescent="0.25"/>
  <cols>
    <col min="1" max="1" width="25.7109375" style="1" customWidth="1"/>
    <col min="2" max="2" width="25.7109375" customWidth="1"/>
    <col min="3" max="3" width="22.7109375" customWidth="1"/>
    <col min="4" max="4" width="25.42578125" customWidth="1"/>
  </cols>
  <sheetData>
    <row r="1" spans="1:5" ht="15" x14ac:dyDescent="0.25">
      <c r="A1" s="27"/>
      <c r="B1" s="28"/>
      <c r="C1" s="28"/>
      <c r="D1" s="28"/>
    </row>
    <row r="3" spans="1:5" ht="16.5" thickBot="1" x14ac:dyDescent="0.3"/>
    <row r="4" spans="1:5" ht="22.5" customHeight="1" thickBot="1" x14ac:dyDescent="0.3">
      <c r="B4" s="64" t="s">
        <v>19</v>
      </c>
      <c r="C4" s="65"/>
      <c r="D4" s="66"/>
    </row>
    <row r="5" spans="1:5" ht="19.5" thickTop="1" x14ac:dyDescent="0.3">
      <c r="A5" s="4"/>
      <c r="B5" s="14" t="s">
        <v>3</v>
      </c>
      <c r="C5" s="18" t="s">
        <v>18</v>
      </c>
      <c r="D5" s="16" t="s">
        <v>4</v>
      </c>
    </row>
    <row r="6" spans="1:5" x14ac:dyDescent="0.25">
      <c r="A6" s="29"/>
      <c r="B6" s="56" t="s">
        <v>20</v>
      </c>
      <c r="C6" s="49">
        <v>532.54999999999995</v>
      </c>
      <c r="D6" s="8">
        <v>496</v>
      </c>
      <c r="E6" s="22"/>
    </row>
    <row r="7" spans="1:5" x14ac:dyDescent="0.25">
      <c r="A7" s="29"/>
      <c r="B7" s="55" t="s">
        <v>21</v>
      </c>
      <c r="C7" s="50">
        <v>477.71</v>
      </c>
      <c r="D7" s="21">
        <v>551</v>
      </c>
    </row>
    <row r="8" spans="1:5" x14ac:dyDescent="0.25">
      <c r="B8" s="52" t="s">
        <v>22</v>
      </c>
      <c r="C8" s="48">
        <v>508.75</v>
      </c>
      <c r="D8" s="7">
        <v>587</v>
      </c>
    </row>
    <row r="9" spans="1:5" x14ac:dyDescent="0.25">
      <c r="B9" s="57" t="s">
        <v>23</v>
      </c>
      <c r="C9" s="47">
        <v>549.33000000000004</v>
      </c>
      <c r="D9" s="21">
        <v>691</v>
      </c>
    </row>
    <row r="10" spans="1:5" x14ac:dyDescent="0.25">
      <c r="B10" s="58" t="s">
        <v>24</v>
      </c>
      <c r="C10" s="48">
        <v>559.46</v>
      </c>
      <c r="D10" s="7">
        <v>727</v>
      </c>
    </row>
    <row r="11" spans="1:5" x14ac:dyDescent="0.25">
      <c r="B11" s="51" t="s">
        <v>25</v>
      </c>
      <c r="C11" s="61">
        <v>484.31</v>
      </c>
      <c r="D11" s="21">
        <v>632</v>
      </c>
    </row>
    <row r="12" spans="1:5" x14ac:dyDescent="0.25">
      <c r="B12" s="52" t="s">
        <v>26</v>
      </c>
      <c r="C12" s="62">
        <v>542.98</v>
      </c>
      <c r="D12" s="7">
        <v>772</v>
      </c>
    </row>
    <row r="13" spans="1:5" x14ac:dyDescent="0.25">
      <c r="B13" s="51" t="s">
        <v>27</v>
      </c>
      <c r="C13" s="61">
        <v>406.29</v>
      </c>
      <c r="D13" s="21">
        <v>566</v>
      </c>
    </row>
    <row r="14" spans="1:5" x14ac:dyDescent="0.25">
      <c r="B14" s="53" t="s">
        <v>28</v>
      </c>
      <c r="C14" s="63">
        <v>449.78</v>
      </c>
      <c r="D14" s="26">
        <v>605</v>
      </c>
    </row>
    <row r="15" spans="1:5" x14ac:dyDescent="0.25">
      <c r="B15" s="51" t="s">
        <v>29</v>
      </c>
      <c r="C15" s="67">
        <v>507.63</v>
      </c>
      <c r="D15" s="44">
        <v>663</v>
      </c>
    </row>
    <row r="16" spans="1:5" x14ac:dyDescent="0.25">
      <c r="B16" s="54" t="s">
        <v>30</v>
      </c>
      <c r="C16" s="68">
        <v>515.16999999999996</v>
      </c>
      <c r="D16" s="43">
        <v>613</v>
      </c>
    </row>
    <row r="17" spans="2:4" x14ac:dyDescent="0.25">
      <c r="B17" s="55" t="s">
        <v>31</v>
      </c>
      <c r="C17" s="67">
        <v>460.63</v>
      </c>
      <c r="D17" s="40">
        <v>596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B1" zoomScale="96" zoomScaleNormal="96" workbookViewId="0">
      <selection activeCell="M17" sqref="M17"/>
    </sheetView>
  </sheetViews>
  <sheetFormatPr defaultRowHeight="15.75" x14ac:dyDescent="0.25"/>
  <cols>
    <col min="1" max="2" width="25.7109375" style="1" customWidth="1"/>
    <col min="3" max="3" width="22.7109375" style="1" customWidth="1"/>
    <col min="4" max="4" width="25.42578125" style="1" customWidth="1"/>
    <col min="5" max="6" width="22.7109375" style="1" customWidth="1"/>
    <col min="7" max="16384" width="9.140625" style="1"/>
  </cols>
  <sheetData>
    <row r="1" spans="1:6" x14ac:dyDescent="0.25">
      <c r="A1" s="27"/>
      <c r="B1" s="28"/>
      <c r="C1" s="28"/>
      <c r="D1" s="28"/>
    </row>
    <row r="3" spans="1:6" ht="16.5" thickBot="1" x14ac:dyDescent="0.3">
      <c r="F3" s="2"/>
    </row>
    <row r="4" spans="1:6" ht="20.25" customHeight="1" thickBot="1" x14ac:dyDescent="0.3">
      <c r="B4" s="64" t="s">
        <v>19</v>
      </c>
      <c r="C4" s="65"/>
      <c r="D4" s="66"/>
      <c r="F4" s="3"/>
    </row>
    <row r="5" spans="1:6" ht="16.5" thickTop="1" x14ac:dyDescent="0.25">
      <c r="A5" s="4"/>
      <c r="B5" s="11" t="s">
        <v>0</v>
      </c>
      <c r="C5" s="12" t="s">
        <v>1</v>
      </c>
      <c r="D5" s="13" t="s">
        <v>2</v>
      </c>
    </row>
    <row r="6" spans="1:6" x14ac:dyDescent="0.25">
      <c r="B6" s="6">
        <v>2004</v>
      </c>
      <c r="C6" s="34"/>
      <c r="D6" s="21"/>
    </row>
    <row r="7" spans="1:6" x14ac:dyDescent="0.25">
      <c r="B7" s="5">
        <v>2005</v>
      </c>
      <c r="C7" s="32"/>
      <c r="D7" s="7"/>
    </row>
    <row r="8" spans="1:6" x14ac:dyDescent="0.25">
      <c r="B8" s="6">
        <v>2006</v>
      </c>
      <c r="C8" s="34"/>
      <c r="D8" s="21"/>
    </row>
    <row r="9" spans="1:6" x14ac:dyDescent="0.25">
      <c r="B9" s="5">
        <v>2007</v>
      </c>
      <c r="C9" s="32"/>
      <c r="D9" s="7"/>
    </row>
    <row r="10" spans="1:6" x14ac:dyDescent="0.25">
      <c r="B10" s="6">
        <v>2008</v>
      </c>
      <c r="C10" s="34"/>
      <c r="D10" s="21"/>
    </row>
    <row r="11" spans="1:6" x14ac:dyDescent="0.25">
      <c r="B11" s="5">
        <v>2009</v>
      </c>
      <c r="C11" s="32"/>
      <c r="D11" s="7"/>
    </row>
    <row r="12" spans="1:6" x14ac:dyDescent="0.25">
      <c r="B12" s="6">
        <v>2010</v>
      </c>
      <c r="C12" s="34">
        <v>0</v>
      </c>
      <c r="D12" s="21">
        <v>0</v>
      </c>
    </row>
    <row r="13" spans="1:6" x14ac:dyDescent="0.25">
      <c r="B13" s="35">
        <v>2011</v>
      </c>
      <c r="C13" s="36">
        <v>0</v>
      </c>
      <c r="D13" s="37">
        <v>0</v>
      </c>
    </row>
    <row r="14" spans="1:6" x14ac:dyDescent="0.25">
      <c r="B14" s="6">
        <v>2012</v>
      </c>
      <c r="C14" s="34">
        <v>0</v>
      </c>
      <c r="D14" s="21">
        <v>0</v>
      </c>
    </row>
    <row r="15" spans="1:6" x14ac:dyDescent="0.25">
      <c r="B15" s="35">
        <v>2013</v>
      </c>
      <c r="C15" s="36">
        <v>0</v>
      </c>
      <c r="D15" s="37">
        <v>0</v>
      </c>
    </row>
    <row r="16" spans="1:6" x14ac:dyDescent="0.25">
      <c r="B16" s="6">
        <v>2014</v>
      </c>
      <c r="C16" s="34">
        <v>0</v>
      </c>
      <c r="D16" s="21">
        <v>0</v>
      </c>
    </row>
    <row r="17" spans="2:4" x14ac:dyDescent="0.25">
      <c r="B17" s="5">
        <v>2015</v>
      </c>
      <c r="C17" s="36">
        <v>0</v>
      </c>
      <c r="D17" s="37">
        <v>0</v>
      </c>
    </row>
    <row r="18" spans="2:4" x14ac:dyDescent="0.25">
      <c r="B18" s="6">
        <v>2016</v>
      </c>
      <c r="C18" s="34">
        <v>0</v>
      </c>
      <c r="D18" s="21">
        <v>0</v>
      </c>
    </row>
    <row r="19" spans="2:4" x14ac:dyDescent="0.25">
      <c r="B19" s="5">
        <v>2017</v>
      </c>
      <c r="C19" s="36">
        <v>0</v>
      </c>
      <c r="D19" s="37">
        <v>0</v>
      </c>
    </row>
    <row r="20" spans="2:4" x14ac:dyDescent="0.25">
      <c r="B20" s="6">
        <v>2018</v>
      </c>
      <c r="C20" s="34">
        <v>0</v>
      </c>
      <c r="D20" s="21">
        <v>0</v>
      </c>
    </row>
    <row r="21" spans="2:4" x14ac:dyDescent="0.25">
      <c r="B21" s="5">
        <v>2019</v>
      </c>
      <c r="C21" s="59">
        <f>'2019'!C18</f>
        <v>8906.2199999999993</v>
      </c>
      <c r="D21" s="7">
        <f>'2019'!D18</f>
        <v>11092</v>
      </c>
    </row>
    <row r="22" spans="2:4" x14ac:dyDescent="0.25">
      <c r="B22" s="24">
        <v>2020</v>
      </c>
      <c r="C22" s="60">
        <f>'2020'!C18</f>
        <v>9376.89</v>
      </c>
      <c r="D22" s="45">
        <f>'2020'!D18</f>
        <v>12459</v>
      </c>
    </row>
    <row r="23" spans="2:4" x14ac:dyDescent="0.25">
      <c r="B23" s="5">
        <v>2021</v>
      </c>
      <c r="C23" s="59">
        <f>'2021'!C18</f>
        <v>11321.91</v>
      </c>
      <c r="D23" s="7">
        <f>'2021'!D18</f>
        <v>12966</v>
      </c>
    </row>
    <row r="24" spans="2:4" x14ac:dyDescent="0.25">
      <c r="B24" s="5">
        <v>2022</v>
      </c>
      <c r="C24" s="59">
        <v>6003.07</v>
      </c>
      <c r="D24" s="7">
        <v>7038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2019</vt:lpstr>
      <vt:lpstr>2020</vt:lpstr>
      <vt:lpstr>2021</vt:lpstr>
      <vt:lpstr>2022</vt:lpstr>
      <vt:lpstr>2023</vt:lpstr>
      <vt:lpstr>GRAFICO</vt:lpstr>
      <vt:lpstr>HISTORICO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Juuh</dc:creator>
  <cp:keywords/>
  <dc:description/>
  <cp:lastModifiedBy>User</cp:lastModifiedBy>
  <cp:revision/>
  <dcterms:created xsi:type="dcterms:W3CDTF">2013-09-10T13:21:21Z</dcterms:created>
  <dcterms:modified xsi:type="dcterms:W3CDTF">2023-03-23T21:49:00Z</dcterms:modified>
  <cp:category/>
  <cp:contentStatus/>
</cp:coreProperties>
</file>